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bb.sharepoint.com/sites/insourcing-promotionen/Freigegebene Dokumente/General/AP3_Software/04_Fundraising Integration/"/>
    </mc:Choice>
  </mc:AlternateContent>
  <xr:revisionPtr revIDLastSave="63" documentId="13_ncr:1_{0545E498-D4E4-4AB4-83AF-72698F58AAEB}" xr6:coauthVersionLast="47" xr6:coauthVersionMax="47" xr10:uidLastSave="{807DFBD8-4CA9-4433-A6A5-4B02A4589610}"/>
  <workbookProtection workbookAlgorithmName="SHA-512" workbookHashValue="KlMcbrUkk0vpM9QutRf8K6LBgib9z82X9Zl1QrN4KgVhTIPpwa6adcolOvaYWXeJmtGFEbZen8yGG832SPnjmQ==" workbookSaltValue="7mC6lQfbj2okK6B7Wu7CMQ==" workbookSpinCount="100000" lockStructure="1"/>
  <bookViews>
    <workbookView xWindow="-120" yWindow="-120" windowWidth="29040" windowHeight="17640" xr2:uid="{1CB893E2-7A2E-442F-A755-F0CDE51E74EE}"/>
  </bookViews>
  <sheets>
    <sheet name="Tabelle1" sheetId="1" r:id="rId1"/>
    <sheet name="Abkürzungen" sheetId="3" r:id="rId2"/>
    <sheet name="Flächenrotation Zürich HB" sheetId="4" r:id="rId3"/>
    <sheet name="Tabelle2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9" i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10" i="1"/>
  <c r="G10" i="1" s="1"/>
  <c r="F11" i="1"/>
  <c r="G11" i="1" s="1"/>
  <c r="F12" i="1"/>
  <c r="G12" i="1" s="1"/>
  <c r="F9" i="1"/>
  <c r="G9" i="1" s="1"/>
  <c r="G6" i="1" l="1"/>
</calcChain>
</file>

<file path=xl/sharedStrings.xml><?xml version="1.0" encoding="utf-8"?>
<sst xmlns="http://schemas.openxmlformats.org/spreadsheetml/2006/main" count="287" uniqueCount="273">
  <si>
    <t>Anmeldeformular für Fundraising an SBB Bahnhöfen</t>
  </si>
  <si>
    <t>Monat</t>
  </si>
  <si>
    <t>Agentur</t>
  </si>
  <si>
    <t>Total Monat exkl. MwSt</t>
  </si>
  <si>
    <t>Auftragsnummer</t>
  </si>
  <si>
    <t>Bahnhof / Produkt</t>
  </si>
  <si>
    <t>Datum</t>
  </si>
  <si>
    <t>Preis pro Tag</t>
  </si>
  <si>
    <t>Total</t>
  </si>
  <si>
    <t>Zürich HB F1 Fundraising</t>
  </si>
  <si>
    <t>Thun F1 Fundraising</t>
  </si>
  <si>
    <t>Aadorf Fundraising F1</t>
  </si>
  <si>
    <t>Aarau Fundraising F1</t>
  </si>
  <si>
    <t>Affoltern am Albis F1 Fundraising</t>
  </si>
  <si>
    <t>Aigle F1 Fundraising</t>
  </si>
  <si>
    <t>Amriswil F1 Fundraising</t>
  </si>
  <si>
    <t>Andelfingen F1 Fundraising</t>
  </si>
  <si>
    <t>Arbon F1 Fundraising</t>
  </si>
  <si>
    <t>Arth-Goldau F1 Fundraising</t>
  </si>
  <si>
    <t>Baar F1 Fundraising</t>
  </si>
  <si>
    <t>Bad Ragaz F1 Fundraising</t>
  </si>
  <si>
    <t>Bad Zurzach F1 Fundraising</t>
  </si>
  <si>
    <t>Basel SBB F1 Fundraising</t>
  </si>
  <si>
    <t>Bauma F1 Fundraising</t>
  </si>
  <si>
    <t>Bellinzona F1 Fundraising</t>
  </si>
  <si>
    <t>Bern F1 Fundraising</t>
  </si>
  <si>
    <t>Bern Wankdorf F1 Fundraising</t>
  </si>
  <si>
    <t>Biasca F1 Fundraising</t>
  </si>
  <si>
    <t>Biel/Bienne F1 Fundraising</t>
  </si>
  <si>
    <t>Bonstetten-Wettswil F1 Fundraising</t>
  </si>
  <si>
    <t>Brig F1 Fundraising</t>
  </si>
  <si>
    <t>Brugg AG F1 Fundraising</t>
  </si>
  <si>
    <t>Brunnen F1 Fundraising</t>
  </si>
  <si>
    <t>Bubikon F1 Fundraising</t>
  </si>
  <si>
    <t>Buchs SG F1 Fundraising</t>
  </si>
  <si>
    <t>Bülach F1 Fundraising</t>
  </si>
  <si>
    <t>Burgdorf F1 Fundraising</t>
  </si>
  <si>
    <t>Bussigny F1 Fundraising</t>
  </si>
  <si>
    <t>Cham F1 Fundraising</t>
  </si>
  <si>
    <t>Chiasso F1 Fundraising</t>
  </si>
  <si>
    <t>Chur F1 Fundraising</t>
  </si>
  <si>
    <t>Cossonay-Penthalaz F1 Fundraising</t>
  </si>
  <si>
    <t>Delémont F1 Fundraising</t>
  </si>
  <si>
    <t>Dielsdorf F1 Fundraising</t>
  </si>
  <si>
    <t>Dietikon F1 Fundraising</t>
  </si>
  <si>
    <t>Dornach-Arlesheim F1 Fundraising</t>
  </si>
  <si>
    <t>Döttingen F1 Fundraising</t>
  </si>
  <si>
    <t>Dübendorf F1 Fundraising</t>
  </si>
  <si>
    <t>Effretikon F1 Fundraising</t>
  </si>
  <si>
    <t>Emmenbrücke F1 Fundraising</t>
  </si>
  <si>
    <t>Erlenbach ZH F1 Fundraising</t>
  </si>
  <si>
    <t>Flüelen F1 Fundraising</t>
  </si>
  <si>
    <t>Frauenfeld F1 Fundraising</t>
  </si>
  <si>
    <t>Fribourg/Freiburg F1 Fundraising</t>
  </si>
  <si>
    <t>Frick F1 Fundraising</t>
  </si>
  <si>
    <t>Genève Eaux-Vives F1 Fundraising</t>
  </si>
  <si>
    <t>Genève F1 Fundraising</t>
  </si>
  <si>
    <t>Giubiasco F1 Fundraising</t>
  </si>
  <si>
    <t>Gland F1 Fundraising</t>
  </si>
  <si>
    <t>Glarus F1 Fundraising</t>
  </si>
  <si>
    <t>Glattbrugg F1 Fundraising</t>
  </si>
  <si>
    <t>Gossau SG F1 Fundraising</t>
  </si>
  <si>
    <t>Grenchen-Süd F1 Fundraising</t>
  </si>
  <si>
    <t>Gümligen F1 Fundraising</t>
  </si>
  <si>
    <t>Heerbrugg F1 Fundraising</t>
  </si>
  <si>
    <t>Herrliberg-Feldmeilen F1 Fundraising</t>
  </si>
  <si>
    <t>Hinwil F1 Fundraising</t>
  </si>
  <si>
    <t>Hochdorf F1 Fundraising</t>
  </si>
  <si>
    <t>Horgen F1 Fundraising</t>
  </si>
  <si>
    <t>Kilchberg ZH F1 Fundraising</t>
  </si>
  <si>
    <t>Killwangen-Spreitenbach F1 Fundraising</t>
  </si>
  <si>
    <t>Kloten F1 Fundraising</t>
  </si>
  <si>
    <t>Kreuzlingen F1 Fundraising</t>
  </si>
  <si>
    <t>Küsnacht ZH F1 Fundraising</t>
  </si>
  <si>
    <t>Küssnacht am Rigi F1 Fundraising</t>
  </si>
  <si>
    <t>La Chaux-de-Fonds F1 Fundraising</t>
  </si>
  <si>
    <t>La Neuveville F1 Fundraising</t>
  </si>
  <si>
    <t>Lachen SZ F1 Fundraising</t>
  </si>
  <si>
    <t>Lancy Pont-Rouge F1 Fundraising</t>
  </si>
  <si>
    <t>Laufen F1 Fundraising</t>
  </si>
  <si>
    <t>Lenzburg F1 Fundraising</t>
  </si>
  <si>
    <t>Leuk F1 Fundraising</t>
  </si>
  <si>
    <t>Locarno F1 Fundraising</t>
  </si>
  <si>
    <t>Lugano F1 Fundraising</t>
  </si>
  <si>
    <t>Luzern F1 Fundraising</t>
  </si>
  <si>
    <t>Lyss F1 Fundraising</t>
  </si>
  <si>
    <t>Männedorf F1 Fundraising</t>
  </si>
  <si>
    <t>Martigny F1 Fundraising</t>
  </si>
  <si>
    <t>Meilen F1 Fundraising</t>
  </si>
  <si>
    <t>Mendrisio F1 Fundraising</t>
  </si>
  <si>
    <t>Monthey F1 Fundraising</t>
  </si>
  <si>
    <t>Montreux F1 Fundraising</t>
  </si>
  <si>
    <t>Morges F1 Fundraising</t>
  </si>
  <si>
    <t>Moutier F1 Fundraising</t>
  </si>
  <si>
    <t>Münchenbuchsee F1 Fundraising</t>
  </si>
  <si>
    <t>Münsingen F1 Fundraising</t>
  </si>
  <si>
    <t>Muri AG F1 Fundraising</t>
  </si>
  <si>
    <t>Nänikon-Greifensee F1 Fundraising</t>
  </si>
  <si>
    <t>Nebikon F1 Fundraising</t>
  </si>
  <si>
    <t>Neuchâtel F1 Fundraising</t>
  </si>
  <si>
    <t>Nyon F1 Fundraising</t>
  </si>
  <si>
    <t>Oberwinterthur F1 Fundraising</t>
  </si>
  <si>
    <t>Oensingen F1 Fundraising</t>
  </si>
  <si>
    <t>Olten F1 Fundraising</t>
  </si>
  <si>
    <t>Palézieux F1 Fundraising</t>
  </si>
  <si>
    <t>Payerne F1 Fundraising</t>
  </si>
  <si>
    <t>Pfäffikon SZ F1 Fundraising</t>
  </si>
  <si>
    <t>Pfäffikon ZH F1 Fundraising</t>
  </si>
  <si>
    <t>Porrentruy F1 Fundraising</t>
  </si>
  <si>
    <t>Pratteln F1 Fundraising</t>
  </si>
  <si>
    <t>Pully F1 Fundraising</t>
  </si>
  <si>
    <t>Rapperswil SG F1 Fundraising</t>
  </si>
  <si>
    <t>Regensdorf-Watt F1 Fundraising</t>
  </si>
  <si>
    <t>Renens VD F1 Fundraising</t>
  </si>
  <si>
    <t>Rheineck F1 Fundraising</t>
  </si>
  <si>
    <t>Rheinfelden F1 Fundraising</t>
  </si>
  <si>
    <t>Richterswil F1 Fundraising</t>
  </si>
  <si>
    <t>Romanshorn F1 Fundraising</t>
  </si>
  <si>
    <t>Romont FR F1 Fundraising</t>
  </si>
  <si>
    <t>Rorschach F1 Fundraising</t>
  </si>
  <si>
    <t>Rotkreuz F1 Fundraising</t>
  </si>
  <si>
    <t>Rümlang F1 Fundraising</t>
  </si>
  <si>
    <t>Rüti ZH F1 Fundraising</t>
  </si>
  <si>
    <t>Sargans F1 Fundraising</t>
  </si>
  <si>
    <t>Schlieren F1 Fundraising</t>
  </si>
  <si>
    <t>Schwanden GL F1 Fundraising</t>
  </si>
  <si>
    <t>Schwerzenbach ZH F1 Fundraising</t>
  </si>
  <si>
    <t>Schwyz F1 Fundraising</t>
  </si>
  <si>
    <t>Siebnen-Wangen F1 Fundraising</t>
  </si>
  <si>
    <t>Sierre/Siders F1 Fundraising</t>
  </si>
  <si>
    <t>Sion F1 Fundraising</t>
  </si>
  <si>
    <t>Sissach F1 Fundraising</t>
  </si>
  <si>
    <t>Solothurn F1 Fundraising</t>
  </si>
  <si>
    <t>St. Gallen F1 Fundraising</t>
  </si>
  <si>
    <t>St. Margrethen SG F1 Fundraising</t>
  </si>
  <si>
    <t>Stäfa F1 Fundraising</t>
  </si>
  <si>
    <t>Stein am Rhein F1 Fundraising</t>
  </si>
  <si>
    <t>St-Maurice F1 Fundraising</t>
  </si>
  <si>
    <t>Suhr F1 Fundraising</t>
  </si>
  <si>
    <t>Thalwil F1 Fundraising</t>
  </si>
  <si>
    <t>Turgi F1 Fundraising</t>
  </si>
  <si>
    <t>Uster F1 Fundraising</t>
  </si>
  <si>
    <t>Uznach F1 Fundraising</t>
  </si>
  <si>
    <t>Uzwil F1 Fundraising</t>
  </si>
  <si>
    <t>Versoix F1 Fundraising</t>
  </si>
  <si>
    <t>Vevey F1 Fundraising</t>
  </si>
  <si>
    <t>Villeneuve VD F1 Fundraising</t>
  </si>
  <si>
    <t>Visp F1 Fundraising</t>
  </si>
  <si>
    <t>Wädenswil F1 Fundraising</t>
  </si>
  <si>
    <t>Wallisellen F1 Fundraising</t>
  </si>
  <si>
    <t>Weinfelden F1 Fundraising</t>
  </si>
  <si>
    <t>Wettingen F1 Fundraising</t>
  </si>
  <si>
    <t>Wetzikon ZH F1 Fundraising</t>
  </si>
  <si>
    <t>Wil SG F1 Fundraising</t>
  </si>
  <si>
    <t>Winterthur F1 Fundraising</t>
  </si>
  <si>
    <t>Winterthur-Seen F1 Fundraising</t>
  </si>
  <si>
    <t>Wohlen AG F1 Fundraising</t>
  </si>
  <si>
    <t>Yverdon-les-Bains F1 Fundraising</t>
  </si>
  <si>
    <t>Ziegelbrücke F1 Fundraising</t>
  </si>
  <si>
    <t>Zofingen F1 Fundraising</t>
  </si>
  <si>
    <t>Zug F1 Fundraising</t>
  </si>
  <si>
    <t>Zürich Altstetten F1 Fundraising</t>
  </si>
  <si>
    <t>Zürich Enge F1 Fundraising</t>
  </si>
  <si>
    <t>Zürich HB F2 Fundraising</t>
  </si>
  <si>
    <t>Zürich HB F3 Fundraising</t>
  </si>
  <si>
    <t>Zürich Oerlikon F1 Fundraising</t>
  </si>
  <si>
    <t>Zürich Oerlikon F2 Fundraising</t>
  </si>
  <si>
    <t>Zürich Stadelhofen F1 Fundraising</t>
  </si>
  <si>
    <t>Zürich Tiefenbrunnen F1 Fundraising</t>
  </si>
  <si>
    <t>Ansprechpartner inkl. Tel-Nummer</t>
  </si>
  <si>
    <t>Abkürzung</t>
  </si>
  <si>
    <t>Kunde</t>
  </si>
  <si>
    <t>AA</t>
  </si>
  <si>
    <t>ActionAid</t>
  </si>
  <si>
    <t>AeA</t>
  </si>
  <si>
    <t>Aide et Action (ActionAid)</t>
  </si>
  <si>
    <t>Amnesty International</t>
  </si>
  <si>
    <t>CAR</t>
  </si>
  <si>
    <t>Caritas</t>
  </si>
  <si>
    <t>Coopi</t>
  </si>
  <si>
    <t>COM</t>
  </si>
  <si>
    <t>Comundo</t>
  </si>
  <si>
    <t>CSP</t>
  </si>
  <si>
    <t>Concordia Sozialprojekte CSP</t>
  </si>
  <si>
    <t>FM</t>
  </si>
  <si>
    <t>Fairmed</t>
  </si>
  <si>
    <t>FS</t>
  </si>
  <si>
    <t>Fragile Suisse</t>
  </si>
  <si>
    <t>GC</t>
  </si>
  <si>
    <t>Green Cross</t>
  </si>
  <si>
    <t>GP</t>
  </si>
  <si>
    <t>Greenpeace</t>
  </si>
  <si>
    <t>HI</t>
  </si>
  <si>
    <t>Handicap International</t>
  </si>
  <si>
    <t>Helpcode</t>
  </si>
  <si>
    <t>HE</t>
  </si>
  <si>
    <t>Helvetas</t>
  </si>
  <si>
    <t>HEKS</t>
  </si>
  <si>
    <t>KHB</t>
  </si>
  <si>
    <t>Kinderhilfe Bethlehem</t>
  </si>
  <si>
    <t>KK</t>
  </si>
  <si>
    <t>Kinderkrebs</t>
  </si>
  <si>
    <t>KNH</t>
  </si>
  <si>
    <t>Kindernothilfe</t>
  </si>
  <si>
    <t>SES</t>
  </si>
  <si>
    <t>Schweizerische Energiestiftung</t>
  </si>
  <si>
    <t>SKS</t>
  </si>
  <si>
    <t>Konsumentenschutz</t>
  </si>
  <si>
    <t>Schweizerisches Rotes Kreuz</t>
  </si>
  <si>
    <t>MSG</t>
  </si>
  <si>
    <t>MS-Gesellschaft</t>
  </si>
  <si>
    <t>PL</t>
  </si>
  <si>
    <t>Plan</t>
  </si>
  <si>
    <t>PI</t>
  </si>
  <si>
    <t>Pro Infirmis</t>
  </si>
  <si>
    <t>PJ</t>
  </si>
  <si>
    <t>Pro Juventute</t>
  </si>
  <si>
    <t>RSF</t>
  </si>
  <si>
    <t>Reporters sans Frontières</t>
  </si>
  <si>
    <t>SGB</t>
  </si>
  <si>
    <t>Schweizerischer Gehörlosenbund</t>
  </si>
  <si>
    <t>SM</t>
  </si>
  <si>
    <t>Solidar Med</t>
  </si>
  <si>
    <t>Solidar Suisse</t>
  </si>
  <si>
    <t>SA</t>
  </si>
  <si>
    <t>Swissaid</t>
  </si>
  <si>
    <t>terre des hommes</t>
  </si>
  <si>
    <t>UC</t>
  </si>
  <si>
    <t>UNICEF</t>
  </si>
  <si>
    <t>VCS</t>
  </si>
  <si>
    <t>Verkehrs Club Schweiz</t>
  </si>
  <si>
    <t>VP</t>
  </si>
  <si>
    <t>Vier Pfoten</t>
  </si>
  <si>
    <t>VWS</t>
  </si>
  <si>
    <t>Vogelwarte Sempach</t>
  </si>
  <si>
    <t>WWF</t>
  </si>
  <si>
    <t>WV</t>
  </si>
  <si>
    <t>World Vision</t>
  </si>
  <si>
    <t>HPC</t>
  </si>
  <si>
    <t>HP</t>
  </si>
  <si>
    <t>AMI</t>
  </si>
  <si>
    <t>AI</t>
  </si>
  <si>
    <t>COO</t>
  </si>
  <si>
    <t>CO</t>
  </si>
  <si>
    <t>SAH</t>
  </si>
  <si>
    <t>SOL</t>
  </si>
  <si>
    <t>TDHL</t>
  </si>
  <si>
    <t>TDH</t>
  </si>
  <si>
    <t>Organisation ausgeschrieben</t>
  </si>
  <si>
    <t>HEL</t>
  </si>
  <si>
    <t>PJU</t>
  </si>
  <si>
    <t>SWI</t>
  </si>
  <si>
    <t>Organisation (Abkürzung)</t>
  </si>
  <si>
    <t>CSPR</t>
  </si>
  <si>
    <t>SRK</t>
  </si>
  <si>
    <t>KNHR</t>
  </si>
  <si>
    <t>VPR</t>
  </si>
  <si>
    <t>TDHR</t>
  </si>
  <si>
    <t>KW</t>
  </si>
  <si>
    <t>F1</t>
  </si>
  <si>
    <t>F2</t>
  </si>
  <si>
    <t>F3</t>
  </si>
  <si>
    <t>Buchbar</t>
  </si>
  <si>
    <t>nicht buchbar</t>
  </si>
  <si>
    <t>Info: die drei Fundraising-Flächen sind abwechselnd buchbar, jede Kalenderwoche eine andere</t>
  </si>
  <si>
    <t>KISPI</t>
  </si>
  <si>
    <t>Kinderspital Zürich</t>
  </si>
  <si>
    <t>SOS</t>
  </si>
  <si>
    <t>SON</t>
  </si>
  <si>
    <t>MFS</t>
  </si>
  <si>
    <t>Médecins sans frontières</t>
  </si>
  <si>
    <t>Sonos</t>
  </si>
  <si>
    <t>SOS-Kinderdorf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</si>
</sst>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 applyProtection="1">
      <alignment horizontal="right" wrapText="1"/>
      <protection hidden="1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0" fontId="6" fillId="0" borderId="0" xfId="0" applyFont="1"/>
    <xf numFmtId="0" fontId="4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7" fillId="0" borderId="1" xfId="0" applyFont="1" applyBorder="1" applyAlignment="1">
      <alignment vertical="center" wrapText="1"/>
    </xf>
    <xf numFmtId="0" fontId="8" fillId="0" borderId="0" xfId="1" applyFont="1"/>
    <xf numFmtId="0" fontId="1" fillId="0" borderId="0" xfId="1"/>
    <xf numFmtId="0" fontId="1" fillId="2" borderId="0" xfId="1" applyFill="1"/>
    <xf numFmtId="0" fontId="1" fillId="3" borderId="0" xfId="1" applyFill="1"/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</cellXfs>
  <cellStyles count="2">
    <cellStyle name="Standard" xfId="0" builtinId="0"/>
    <cellStyle name="Standard 2" xfId="1" xr:uid="{798261F0-4C4D-44B8-A236-FF8E78C6A036}"/>
  </cellStyles>
  <dxfs count="9"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388326</xdr:colOff>
      <xdr:row>0</xdr:row>
      <xdr:rowOff>7327</xdr:rowOff>
    </xdr:from>
    <xdr:to>
      <xdr:col>6</xdr:col>
      <xdr:colOff>752308</xdr:colOff>
      <xdr:row>0</xdr:row>
      <xdr:rowOff>217786</xdr:rowOff>
    </xdr:to>
    <xdr:pic>
      <xdr:nvPicPr>
        <xdr:cNvPr id="2" name="Grafik 1" descr="CI/CD Manual">
          <a:extLst>
            <a:ext uri="{FF2B5EF4-FFF2-40B4-BE49-F238E27FC236}">
              <a16:creationId xmlns:a16="http://schemas.microsoft.com/office/drawing/2014/main" id="{3D0A4FCA-09E3-CEA8-EF98-0B1B8002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326" y="7327"/>
          <a:ext cx="2135212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9DE7A2-5D60-4A9C-9AE2-F176B9CBE235}" name="Tabelle1" displayName="Tabelle1" ref="A8:G289" totalsRowShown="0" headerRowDxfId="8" dataDxfId="7">
  <autoFilter ref="A8:G289" xr:uid="{EE9DE7A2-5D60-4A9C-9AE2-F176B9CBE235}"/>
  <tableColumns count="7">
    <tableColumn id="8" xr3:uid="{AA3EB6BD-2D61-4778-B1E4-9272877EB38C}" name="Auftragsnummer" dataDxfId="6"/>
    <tableColumn id="1" xr3:uid="{879368AA-F60A-45DA-B617-A1217B83A30E}" name="Bahnhof / Produkt" dataDxfId="5"/>
    <tableColumn id="7" xr3:uid="{7300FE6A-6C2E-4430-86B7-80A6F7EB4A82}" name="Organisation (Abkürzung)" dataDxfId="4"/>
    <tableColumn id="4" xr3:uid="{38AC930C-378A-418A-81DA-6088C6EDE8B7}" name="Organisation ausgeschrieben" dataDxfId="3">
      <calculatedColumnFormula>VLOOKUP(Tabelle1[[#This Row],[Organisation (Abkürzung)]],Abkürzungen!$A$1:$B$54,2,FALSE)</calculatedColumnFormula>
    </tableColumn>
    <tableColumn id="2" xr3:uid="{3BA78345-F33A-43C4-B58A-69F9788A4501}" name="Datum" dataDxfId="2"/>
    <tableColumn id="5" xr3:uid="{3994DA34-118A-4814-A801-C9CC2C78D3EE}" name="Preis pro Tag" dataDxfId="1">
      <calculatedColumnFormula>IFERROR(VLOOKUP(Tabelle1[[#This Row],[Bahnhof / Produkt]],Tabelle2!A:B,2,FALSE),"")</calculatedColumnFormula>
    </tableColumn>
    <tableColumn id="6" xr3:uid="{E592F26C-00C0-4A73-ABBC-C82B4E73B9BE}" name="Total" dataDxfId="0">
      <calculatedColumnFormula>IFERROR(Tabelle1[[#This Row],[Preis pro Tag]],"")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DD7E-E09B-413C-9283-74C4F43827CA}">
  <dimension ref="A1:G289"/>
  <sheetViews>
    <sheetView tabSelected="1" zoomScale="130" zoomScaleNormal="130" workbookViewId="0">
      <selection activeCell="H5" sqref="H5"/>
    </sheetView>
  </sheetViews>
  <sheetFormatPr baseColWidth="10" defaultColWidth="11.42578125" defaultRowHeight="15" x14ac:dyDescent="0.25"/>
  <cols>
    <col min="1" max="1" width="17.7109375" customWidth="1"/>
    <col min="2" max="4" width="32.28515625" customWidth="1"/>
    <col min="6" max="6" width="15" customWidth="1"/>
    <col min="7" max="7" width="11.5703125" customWidth="1"/>
  </cols>
  <sheetData>
    <row r="1" spans="1:7" ht="36" customHeight="1" x14ac:dyDescent="0.25">
      <c r="A1" s="22" t="s">
        <v>0</v>
      </c>
      <c r="B1" s="22"/>
      <c r="C1" s="22"/>
      <c r="D1" s="22"/>
      <c r="E1" s="22"/>
    </row>
    <row r="2" spans="1:7" ht="18" x14ac:dyDescent="0.25">
      <c r="A2" s="5"/>
      <c r="B2" s="5"/>
    </row>
    <row r="3" spans="1:7" x14ac:dyDescent="0.25">
      <c r="A3" s="6" t="s">
        <v>1</v>
      </c>
      <c r="B3" s="9"/>
    </row>
    <row r="4" spans="1:7" x14ac:dyDescent="0.25">
      <c r="A4" s="6" t="s">
        <v>2</v>
      </c>
      <c r="B4" s="9"/>
    </row>
    <row r="5" spans="1:7" ht="45" x14ac:dyDescent="0.25">
      <c r="A5" s="13" t="s">
        <v>169</v>
      </c>
      <c r="B5" s="14"/>
    </row>
    <row r="6" spans="1:7" ht="30" x14ac:dyDescent="0.25">
      <c r="A6" s="5"/>
      <c r="B6" s="5"/>
      <c r="F6" s="7" t="s">
        <v>3</v>
      </c>
      <c r="G6" s="8">
        <f>SUM(Tabelle1[Total])</f>
        <v>0</v>
      </c>
    </row>
    <row r="8" spans="1:7" x14ac:dyDescent="0.25">
      <c r="A8" t="s">
        <v>4</v>
      </c>
      <c r="B8" t="s">
        <v>5</v>
      </c>
      <c r="C8" t="s">
        <v>252</v>
      </c>
      <c r="D8" t="s">
        <v>248</v>
      </c>
      <c r="E8" t="s">
        <v>6</v>
      </c>
      <c r="F8" t="s">
        <v>7</v>
      </c>
      <c r="G8" t="s">
        <v>8</v>
      </c>
    </row>
    <row r="9" spans="1:7" x14ac:dyDescent="0.25">
      <c r="A9" s="10"/>
      <c r="B9" s="10"/>
      <c r="C9" s="10"/>
      <c r="D9" s="10" t="e">
        <f>VLOOKUP(Tabelle1[[#This Row],[Organisation (Abkürzung)]],Abkürzungen!$A$1:$B$54,2,FALSE)</f>
        <v>#N/A</v>
      </c>
      <c r="E9" s="11"/>
      <c r="F9" s="12" t="str">
        <f>IFERROR(VLOOKUP(Tabelle1[[#This Row],[Bahnhof / Produkt]],Tabelle2!A:B,2,FALSE),"")</f>
        <v/>
      </c>
      <c r="G9" s="12" t="str">
        <f>IFERROR(Tabelle1[[#This Row],[Preis pro Tag]],"")</f>
        <v/>
      </c>
    </row>
    <row r="10" spans="1:7" x14ac:dyDescent="0.25">
      <c r="A10" s="10"/>
      <c r="B10" s="10"/>
      <c r="C10" s="10"/>
      <c r="D10" s="10" t="e">
        <f>VLOOKUP(Tabelle1[[#This Row],[Organisation (Abkürzung)]],Abkürzungen!$A$1:$B$54,2,FALSE)</f>
        <v>#N/A</v>
      </c>
      <c r="E10" s="11"/>
      <c r="F10" s="12" t="str">
        <f>IFERROR(VLOOKUP(Tabelle1[[#This Row],[Bahnhof / Produkt]],Tabelle2!A:B,2,FALSE),"")</f>
        <v/>
      </c>
      <c r="G10" s="12" t="str">
        <f>IFERROR(Tabelle1[[#This Row],[Preis pro Tag]],"")</f>
        <v/>
      </c>
    </row>
    <row r="11" spans="1:7" x14ac:dyDescent="0.25">
      <c r="A11" s="10"/>
      <c r="B11" s="10"/>
      <c r="C11" s="10"/>
      <c r="D11" s="10" t="e">
        <f>VLOOKUP(Tabelle1[[#This Row],[Organisation (Abkürzung)]],Abkürzungen!$A$1:$B$54,2,FALSE)</f>
        <v>#N/A</v>
      </c>
      <c r="E11" s="11"/>
      <c r="F11" s="12" t="str">
        <f>IFERROR(VLOOKUP(Tabelle1[[#This Row],[Bahnhof / Produkt]],Tabelle2!A:B,2,FALSE),"")</f>
        <v/>
      </c>
      <c r="G11" s="12" t="str">
        <f>IFERROR(Tabelle1[[#This Row],[Preis pro Tag]],"")</f>
        <v/>
      </c>
    </row>
    <row r="12" spans="1:7" x14ac:dyDescent="0.25">
      <c r="A12" s="10"/>
      <c r="B12" s="10"/>
      <c r="C12" s="10"/>
      <c r="D12" s="10" t="e">
        <f>VLOOKUP(Tabelle1[[#This Row],[Organisation (Abkürzung)]],Abkürzungen!$A$1:$B$54,2,FALSE)</f>
        <v>#N/A</v>
      </c>
      <c r="E12" s="11"/>
      <c r="F12" s="12" t="str">
        <f>IFERROR(VLOOKUP(Tabelle1[[#This Row],[Bahnhof / Produkt]],Tabelle2!A:B,2,FALSE),"")</f>
        <v/>
      </c>
      <c r="G12" s="12" t="str">
        <f>IFERROR(Tabelle1[[#This Row],[Preis pro Tag]],"")</f>
        <v/>
      </c>
    </row>
    <row r="13" spans="1:7" x14ac:dyDescent="0.25">
      <c r="A13" s="10"/>
      <c r="B13" s="10"/>
      <c r="C13" s="10"/>
      <c r="D13" s="10" t="e">
        <f>VLOOKUP(Tabelle1[[#This Row],[Organisation (Abkürzung)]],Abkürzungen!$A$1:$B$54,2,FALSE)</f>
        <v>#N/A</v>
      </c>
      <c r="E13" s="11"/>
      <c r="F13" s="12" t="str">
        <f>IFERROR(VLOOKUP(Tabelle1[[#This Row],[Bahnhof / Produkt]],Tabelle2!A:B,2,FALSE),"")</f>
        <v/>
      </c>
      <c r="G13" s="12" t="str">
        <f>IFERROR(Tabelle1[[#This Row],[Preis pro Tag]],"")</f>
        <v/>
      </c>
    </row>
    <row r="14" spans="1:7" x14ac:dyDescent="0.25">
      <c r="A14" s="10"/>
      <c r="B14" s="10"/>
      <c r="C14" s="10"/>
      <c r="D14" s="10" t="e">
        <f>VLOOKUP(Tabelle1[[#This Row],[Organisation (Abkürzung)]],Abkürzungen!$A$1:$B$54,2,FALSE)</f>
        <v>#N/A</v>
      </c>
      <c r="E14" s="11"/>
      <c r="F14" s="12" t="str">
        <f>IFERROR(VLOOKUP(Tabelle1[[#This Row],[Bahnhof / Produkt]],Tabelle2!A:B,2,FALSE),"")</f>
        <v/>
      </c>
      <c r="G14" s="12" t="str">
        <f>IFERROR(Tabelle1[[#This Row],[Preis pro Tag]],"")</f>
        <v/>
      </c>
    </row>
    <row r="15" spans="1:7" x14ac:dyDescent="0.25">
      <c r="A15" s="10"/>
      <c r="B15" s="10"/>
      <c r="C15" s="10"/>
      <c r="D15" s="10" t="e">
        <f>VLOOKUP(Tabelle1[[#This Row],[Organisation (Abkürzung)]],Abkürzungen!$A$1:$B$54,2,FALSE)</f>
        <v>#N/A</v>
      </c>
      <c r="E15" s="11"/>
      <c r="F15" s="12" t="str">
        <f>IFERROR(VLOOKUP(Tabelle1[[#This Row],[Bahnhof / Produkt]],Tabelle2!A:B,2,FALSE),"")</f>
        <v/>
      </c>
      <c r="G15" s="12" t="str">
        <f>IFERROR(Tabelle1[[#This Row],[Preis pro Tag]],"")</f>
        <v/>
      </c>
    </row>
    <row r="16" spans="1:7" x14ac:dyDescent="0.25">
      <c r="A16" s="10"/>
      <c r="B16" s="10"/>
      <c r="C16" s="10"/>
      <c r="D16" s="10" t="e">
        <f>VLOOKUP(Tabelle1[[#This Row],[Organisation (Abkürzung)]],Abkürzungen!$A$1:$B$54,2,FALSE)</f>
        <v>#N/A</v>
      </c>
      <c r="E16" s="11"/>
      <c r="F16" s="12" t="str">
        <f>IFERROR(VLOOKUP(Tabelle1[[#This Row],[Bahnhof / Produkt]],Tabelle2!A:B,2,FALSE),"")</f>
        <v/>
      </c>
      <c r="G16" s="12" t="str">
        <f>IFERROR(Tabelle1[[#This Row],[Preis pro Tag]],"")</f>
        <v/>
      </c>
    </row>
    <row r="17" spans="1:7" x14ac:dyDescent="0.25">
      <c r="A17" s="10"/>
      <c r="B17" s="10"/>
      <c r="C17" s="10"/>
      <c r="D17" s="10" t="e">
        <f>VLOOKUP(Tabelle1[[#This Row],[Organisation (Abkürzung)]],Abkürzungen!$A$1:$B$54,2,FALSE)</f>
        <v>#N/A</v>
      </c>
      <c r="E17" s="11"/>
      <c r="F17" s="12" t="str">
        <f>IFERROR(VLOOKUP(Tabelle1[[#This Row],[Bahnhof / Produkt]],Tabelle2!A:B,2,FALSE),"")</f>
        <v/>
      </c>
      <c r="G17" s="12" t="str">
        <f>IFERROR(Tabelle1[[#This Row],[Preis pro Tag]],"")</f>
        <v/>
      </c>
    </row>
    <row r="18" spans="1:7" x14ac:dyDescent="0.25">
      <c r="A18" s="10"/>
      <c r="B18" s="10"/>
      <c r="C18" s="10"/>
      <c r="D18" s="10" t="e">
        <f>VLOOKUP(Tabelle1[[#This Row],[Organisation (Abkürzung)]],Abkürzungen!$A$1:$B$54,2,FALSE)</f>
        <v>#N/A</v>
      </c>
      <c r="E18" s="11"/>
      <c r="F18" s="12" t="str">
        <f>IFERROR(VLOOKUP(Tabelle1[[#This Row],[Bahnhof / Produkt]],Tabelle2!A:B,2,FALSE),"")</f>
        <v/>
      </c>
      <c r="G18" s="12" t="str">
        <f>IFERROR(Tabelle1[[#This Row],[Preis pro Tag]],"")</f>
        <v/>
      </c>
    </row>
    <row r="19" spans="1:7" x14ac:dyDescent="0.25">
      <c r="A19" s="10"/>
      <c r="B19" s="10"/>
      <c r="C19" s="10"/>
      <c r="D19" s="10" t="e">
        <f>VLOOKUP(Tabelle1[[#This Row],[Organisation (Abkürzung)]],Abkürzungen!$A$1:$B$54,2,FALSE)</f>
        <v>#N/A</v>
      </c>
      <c r="E19" s="11"/>
      <c r="F19" s="12" t="str">
        <f>IFERROR(VLOOKUP(Tabelle1[[#This Row],[Bahnhof / Produkt]],Tabelle2!A:B,2,FALSE),"")</f>
        <v/>
      </c>
      <c r="G19" s="12" t="str">
        <f>IFERROR(Tabelle1[[#This Row],[Preis pro Tag]],"")</f>
        <v/>
      </c>
    </row>
    <row r="20" spans="1:7" x14ac:dyDescent="0.25">
      <c r="A20" s="10"/>
      <c r="B20" s="10"/>
      <c r="C20" s="10"/>
      <c r="D20" s="10" t="e">
        <f>VLOOKUP(Tabelle1[[#This Row],[Organisation (Abkürzung)]],Abkürzungen!$A$1:$B$54,2,FALSE)</f>
        <v>#N/A</v>
      </c>
      <c r="E20" s="11"/>
      <c r="F20" s="12" t="str">
        <f>IFERROR(VLOOKUP(Tabelle1[[#This Row],[Bahnhof / Produkt]],Tabelle2!A:B,2,FALSE),"")</f>
        <v/>
      </c>
      <c r="G20" s="12" t="str">
        <f>IFERROR(Tabelle1[[#This Row],[Preis pro Tag]],"")</f>
        <v/>
      </c>
    </row>
    <row r="21" spans="1:7" x14ac:dyDescent="0.25">
      <c r="A21" s="10"/>
      <c r="B21" s="10"/>
      <c r="C21" s="10"/>
      <c r="D21" s="10" t="e">
        <f>VLOOKUP(Tabelle1[[#This Row],[Organisation (Abkürzung)]],Abkürzungen!$A$1:$B$54,2,FALSE)</f>
        <v>#N/A</v>
      </c>
      <c r="E21" s="11"/>
      <c r="F21" s="12" t="str">
        <f>IFERROR(VLOOKUP(Tabelle1[[#This Row],[Bahnhof / Produkt]],Tabelle2!A:B,2,FALSE),"")</f>
        <v/>
      </c>
      <c r="G21" s="12" t="str">
        <f>IFERROR(Tabelle1[[#This Row],[Preis pro Tag]],"")</f>
        <v/>
      </c>
    </row>
    <row r="22" spans="1:7" x14ac:dyDescent="0.25">
      <c r="A22" s="10"/>
      <c r="B22" s="10"/>
      <c r="C22" s="10"/>
      <c r="D22" s="10" t="e">
        <f>VLOOKUP(Tabelle1[[#This Row],[Organisation (Abkürzung)]],Abkürzungen!$A$1:$B$54,2,FALSE)</f>
        <v>#N/A</v>
      </c>
      <c r="E22" s="11"/>
      <c r="F22" s="12" t="str">
        <f>IFERROR(VLOOKUP(Tabelle1[[#This Row],[Bahnhof / Produkt]],Tabelle2!A:B,2,FALSE),"")</f>
        <v/>
      </c>
      <c r="G22" s="12" t="str">
        <f>IFERROR(Tabelle1[[#This Row],[Preis pro Tag]],"")</f>
        <v/>
      </c>
    </row>
    <row r="23" spans="1:7" x14ac:dyDescent="0.25">
      <c r="A23" s="10"/>
      <c r="B23" s="10"/>
      <c r="C23" s="10"/>
      <c r="D23" s="10" t="e">
        <f>VLOOKUP(Tabelle1[[#This Row],[Organisation (Abkürzung)]],Abkürzungen!$A$1:$B$54,2,FALSE)</f>
        <v>#N/A</v>
      </c>
      <c r="E23" s="11"/>
      <c r="F23" s="12" t="str">
        <f>IFERROR(VLOOKUP(Tabelle1[[#This Row],[Bahnhof / Produkt]],Tabelle2!A:B,2,FALSE),"")</f>
        <v/>
      </c>
      <c r="G23" s="12" t="str">
        <f>IFERROR(Tabelle1[[#This Row],[Preis pro Tag]],"")</f>
        <v/>
      </c>
    </row>
    <row r="24" spans="1:7" x14ac:dyDescent="0.25">
      <c r="A24" s="10"/>
      <c r="B24" s="10"/>
      <c r="C24" s="10"/>
      <c r="D24" s="10" t="e">
        <f>VLOOKUP(Tabelle1[[#This Row],[Organisation (Abkürzung)]],Abkürzungen!$A$1:$B$54,2,FALSE)</f>
        <v>#N/A</v>
      </c>
      <c r="E24" s="11"/>
      <c r="F24" s="12" t="str">
        <f>IFERROR(VLOOKUP(Tabelle1[[#This Row],[Bahnhof / Produkt]],Tabelle2!A:B,2,FALSE),"")</f>
        <v/>
      </c>
      <c r="G24" s="12" t="str">
        <f>IFERROR(Tabelle1[[#This Row],[Preis pro Tag]],"")</f>
        <v/>
      </c>
    </row>
    <row r="25" spans="1:7" x14ac:dyDescent="0.25">
      <c r="A25" s="10"/>
      <c r="B25" s="10"/>
      <c r="C25" s="10"/>
      <c r="D25" s="10" t="e">
        <f>VLOOKUP(Tabelle1[[#This Row],[Organisation (Abkürzung)]],Abkürzungen!$A$1:$B$54,2,FALSE)</f>
        <v>#N/A</v>
      </c>
      <c r="E25" s="11"/>
      <c r="F25" s="12" t="str">
        <f>IFERROR(VLOOKUP(Tabelle1[[#This Row],[Bahnhof / Produkt]],Tabelle2!A:B,2,FALSE),"")</f>
        <v/>
      </c>
      <c r="G25" s="12" t="str">
        <f>IFERROR(Tabelle1[[#This Row],[Preis pro Tag]],"")</f>
        <v/>
      </c>
    </row>
    <row r="26" spans="1:7" x14ac:dyDescent="0.25">
      <c r="A26" s="10"/>
      <c r="B26" s="10"/>
      <c r="C26" s="10"/>
      <c r="D26" s="10" t="e">
        <f>VLOOKUP(Tabelle1[[#This Row],[Organisation (Abkürzung)]],Abkürzungen!$A$1:$B$54,2,FALSE)</f>
        <v>#N/A</v>
      </c>
      <c r="E26" s="11"/>
      <c r="F26" s="12" t="str">
        <f>IFERROR(VLOOKUP(Tabelle1[[#This Row],[Bahnhof / Produkt]],Tabelle2!A:B,2,FALSE),"")</f>
        <v/>
      </c>
      <c r="G26" s="12" t="str">
        <f>IFERROR(Tabelle1[[#This Row],[Preis pro Tag]],"")</f>
        <v/>
      </c>
    </row>
    <row r="27" spans="1:7" x14ac:dyDescent="0.25">
      <c r="A27" s="10"/>
      <c r="B27" s="10"/>
      <c r="C27" s="10"/>
      <c r="D27" s="10" t="e">
        <f>VLOOKUP(Tabelle1[[#This Row],[Organisation (Abkürzung)]],Abkürzungen!$A$1:$B$54,2,FALSE)</f>
        <v>#N/A</v>
      </c>
      <c r="E27" s="11"/>
      <c r="F27" s="12" t="str">
        <f>IFERROR(VLOOKUP(Tabelle1[[#This Row],[Bahnhof / Produkt]],Tabelle2!A:B,2,FALSE),"")</f>
        <v/>
      </c>
      <c r="G27" s="12" t="str">
        <f>IFERROR(Tabelle1[[#This Row],[Preis pro Tag]],"")</f>
        <v/>
      </c>
    </row>
    <row r="28" spans="1:7" x14ac:dyDescent="0.25">
      <c r="A28" s="10"/>
      <c r="B28" s="10"/>
      <c r="C28" s="10"/>
      <c r="D28" s="10" t="e">
        <f>VLOOKUP(Tabelle1[[#This Row],[Organisation (Abkürzung)]],Abkürzungen!$A$1:$B$54,2,FALSE)</f>
        <v>#N/A</v>
      </c>
      <c r="E28" s="11"/>
      <c r="F28" s="12" t="str">
        <f>IFERROR(VLOOKUP(Tabelle1[[#This Row],[Bahnhof / Produkt]],Tabelle2!A:B,2,FALSE),"")</f>
        <v/>
      </c>
      <c r="G28" s="12" t="str">
        <f>IFERROR(Tabelle1[[#This Row],[Preis pro Tag]],"")</f>
        <v/>
      </c>
    </row>
    <row r="29" spans="1:7" x14ac:dyDescent="0.25">
      <c r="A29" s="10"/>
      <c r="B29" s="10"/>
      <c r="C29" s="10"/>
      <c r="D29" s="10" t="e">
        <f>VLOOKUP(Tabelle1[[#This Row],[Organisation (Abkürzung)]],Abkürzungen!$A$1:$B$54,2,FALSE)</f>
        <v>#N/A</v>
      </c>
      <c r="E29" s="11"/>
      <c r="F29" s="12" t="str">
        <f>IFERROR(VLOOKUP(Tabelle1[[#This Row],[Bahnhof / Produkt]],Tabelle2!A:B,2,FALSE),"")</f>
        <v/>
      </c>
      <c r="G29" s="12" t="str">
        <f>IFERROR(Tabelle1[[#This Row],[Preis pro Tag]],"")</f>
        <v/>
      </c>
    </row>
    <row r="30" spans="1:7" x14ac:dyDescent="0.25">
      <c r="A30" s="10"/>
      <c r="B30" s="10"/>
      <c r="C30" s="10"/>
      <c r="D30" s="10" t="e">
        <f>VLOOKUP(Tabelle1[[#This Row],[Organisation (Abkürzung)]],Abkürzungen!$A$1:$B$54,2,FALSE)</f>
        <v>#N/A</v>
      </c>
      <c r="E30" s="11"/>
      <c r="F30" s="12" t="str">
        <f>IFERROR(VLOOKUP(Tabelle1[[#This Row],[Bahnhof / Produkt]],Tabelle2!A:B,2,FALSE),"")</f>
        <v/>
      </c>
      <c r="G30" s="12" t="str">
        <f>IFERROR(Tabelle1[[#This Row],[Preis pro Tag]],"")</f>
        <v/>
      </c>
    </row>
    <row r="31" spans="1:7" x14ac:dyDescent="0.25">
      <c r="A31" s="10"/>
      <c r="B31" s="10"/>
      <c r="C31" s="10"/>
      <c r="D31" s="10" t="e">
        <f>VLOOKUP(Tabelle1[[#This Row],[Organisation (Abkürzung)]],Abkürzungen!$A$1:$B$54,2,FALSE)</f>
        <v>#N/A</v>
      </c>
      <c r="E31" s="11"/>
      <c r="F31" s="12" t="str">
        <f>IFERROR(VLOOKUP(Tabelle1[[#This Row],[Bahnhof / Produkt]],Tabelle2!A:B,2,FALSE),"")</f>
        <v/>
      </c>
      <c r="G31" s="12" t="str">
        <f>IFERROR(Tabelle1[[#This Row],[Preis pro Tag]],"")</f>
        <v/>
      </c>
    </row>
    <row r="32" spans="1:7" x14ac:dyDescent="0.25">
      <c r="A32" s="10"/>
      <c r="B32" s="10"/>
      <c r="C32" s="10"/>
      <c r="D32" s="10" t="e">
        <f>VLOOKUP(Tabelle1[[#This Row],[Organisation (Abkürzung)]],Abkürzungen!$A$1:$B$54,2,FALSE)</f>
        <v>#N/A</v>
      </c>
      <c r="E32" s="11"/>
      <c r="F32" s="12" t="str">
        <f>IFERROR(VLOOKUP(Tabelle1[[#This Row],[Bahnhof / Produkt]],Tabelle2!A:B,2,FALSE),"")</f>
        <v/>
      </c>
      <c r="G32" s="12" t="str">
        <f>IFERROR(Tabelle1[[#This Row],[Preis pro Tag]],"")</f>
        <v/>
      </c>
    </row>
    <row r="33" spans="1:7" x14ac:dyDescent="0.25">
      <c r="A33" s="10"/>
      <c r="B33" s="10"/>
      <c r="C33" s="10"/>
      <c r="D33" s="10" t="e">
        <f>VLOOKUP(Tabelle1[[#This Row],[Organisation (Abkürzung)]],Abkürzungen!$A$1:$B$54,2,FALSE)</f>
        <v>#N/A</v>
      </c>
      <c r="E33" s="11"/>
      <c r="F33" s="12" t="str">
        <f>IFERROR(VLOOKUP(Tabelle1[[#This Row],[Bahnhof / Produkt]],Tabelle2!A:B,2,FALSE),"")</f>
        <v/>
      </c>
      <c r="G33" s="12" t="str">
        <f>IFERROR(Tabelle1[[#This Row],[Preis pro Tag]],"")</f>
        <v/>
      </c>
    </row>
    <row r="34" spans="1:7" x14ac:dyDescent="0.25">
      <c r="A34" s="10"/>
      <c r="B34" s="10"/>
      <c r="C34" s="10"/>
      <c r="D34" s="10" t="e">
        <f>VLOOKUP(Tabelle1[[#This Row],[Organisation (Abkürzung)]],Abkürzungen!$A$1:$B$54,2,FALSE)</f>
        <v>#N/A</v>
      </c>
      <c r="E34" s="11"/>
      <c r="F34" s="12" t="str">
        <f>IFERROR(VLOOKUP(Tabelle1[[#This Row],[Bahnhof / Produkt]],Tabelle2!A:B,2,FALSE),"")</f>
        <v/>
      </c>
      <c r="G34" s="12" t="str">
        <f>IFERROR(Tabelle1[[#This Row],[Preis pro Tag]],"")</f>
        <v/>
      </c>
    </row>
    <row r="35" spans="1:7" x14ac:dyDescent="0.25">
      <c r="A35" s="10"/>
      <c r="B35" s="10"/>
      <c r="C35" s="10"/>
      <c r="D35" s="10" t="e">
        <f>VLOOKUP(Tabelle1[[#This Row],[Organisation (Abkürzung)]],Abkürzungen!$A$1:$B$54,2,FALSE)</f>
        <v>#N/A</v>
      </c>
      <c r="E35" s="11"/>
      <c r="F35" s="12" t="str">
        <f>IFERROR(VLOOKUP(Tabelle1[[#This Row],[Bahnhof / Produkt]],Tabelle2!A:B,2,FALSE),"")</f>
        <v/>
      </c>
      <c r="G35" s="12" t="str">
        <f>IFERROR(Tabelle1[[#This Row],[Preis pro Tag]],"")</f>
        <v/>
      </c>
    </row>
    <row r="36" spans="1:7" x14ac:dyDescent="0.25">
      <c r="A36" s="10"/>
      <c r="B36" s="10"/>
      <c r="C36" s="10"/>
      <c r="D36" s="10" t="e">
        <f>VLOOKUP(Tabelle1[[#This Row],[Organisation (Abkürzung)]],Abkürzungen!$A$1:$B$54,2,FALSE)</f>
        <v>#N/A</v>
      </c>
      <c r="E36" s="11"/>
      <c r="F36" s="12" t="str">
        <f>IFERROR(VLOOKUP(Tabelle1[[#This Row],[Bahnhof / Produkt]],Tabelle2!A:B,2,FALSE),"")</f>
        <v/>
      </c>
      <c r="G36" s="12" t="str">
        <f>IFERROR(Tabelle1[[#This Row],[Preis pro Tag]],"")</f>
        <v/>
      </c>
    </row>
    <row r="37" spans="1:7" x14ac:dyDescent="0.25">
      <c r="A37" s="10"/>
      <c r="B37" s="10"/>
      <c r="C37" s="10"/>
      <c r="D37" s="10" t="e">
        <f>VLOOKUP(Tabelle1[[#This Row],[Organisation (Abkürzung)]],Abkürzungen!$A$1:$B$54,2,FALSE)</f>
        <v>#N/A</v>
      </c>
      <c r="E37" s="11"/>
      <c r="F37" s="12" t="str">
        <f>IFERROR(VLOOKUP(Tabelle1[[#This Row],[Bahnhof / Produkt]],Tabelle2!A:B,2,FALSE),"")</f>
        <v/>
      </c>
      <c r="G37" s="12" t="str">
        <f>IFERROR(Tabelle1[[#This Row],[Preis pro Tag]],"")</f>
        <v/>
      </c>
    </row>
    <row r="38" spans="1:7" x14ac:dyDescent="0.25">
      <c r="A38" s="10"/>
      <c r="B38" s="10"/>
      <c r="C38" s="10"/>
      <c r="D38" s="10" t="e">
        <f>VLOOKUP(Tabelle1[[#This Row],[Organisation (Abkürzung)]],Abkürzungen!$A$1:$B$54,2,FALSE)</f>
        <v>#N/A</v>
      </c>
      <c r="E38" s="11"/>
      <c r="F38" s="12" t="str">
        <f>IFERROR(VLOOKUP(Tabelle1[[#This Row],[Bahnhof / Produkt]],Tabelle2!A:B,2,FALSE),"")</f>
        <v/>
      </c>
      <c r="G38" s="12" t="str">
        <f>IFERROR(Tabelle1[[#This Row],[Preis pro Tag]],"")</f>
        <v/>
      </c>
    </row>
    <row r="39" spans="1:7" x14ac:dyDescent="0.25">
      <c r="A39" s="10"/>
      <c r="B39" s="10"/>
      <c r="C39" s="10"/>
      <c r="D39" s="10" t="e">
        <f>VLOOKUP(Tabelle1[[#This Row],[Organisation (Abkürzung)]],Abkürzungen!$A$1:$B$54,2,FALSE)</f>
        <v>#N/A</v>
      </c>
      <c r="E39" s="11"/>
      <c r="F39" s="12" t="str">
        <f>IFERROR(VLOOKUP(Tabelle1[[#This Row],[Bahnhof / Produkt]],Tabelle2!A:B,2,FALSE),"")</f>
        <v/>
      </c>
      <c r="G39" s="12" t="str">
        <f>IFERROR(Tabelle1[[#This Row],[Preis pro Tag]],"")</f>
        <v/>
      </c>
    </row>
    <row r="40" spans="1:7" x14ac:dyDescent="0.25">
      <c r="A40" s="10"/>
      <c r="B40" s="10"/>
      <c r="C40" s="10"/>
      <c r="D40" s="10" t="e">
        <f>VLOOKUP(Tabelle1[[#This Row],[Organisation (Abkürzung)]],Abkürzungen!$A$1:$B$54,2,FALSE)</f>
        <v>#N/A</v>
      </c>
      <c r="E40" s="11"/>
      <c r="F40" s="12" t="str">
        <f>IFERROR(VLOOKUP(Tabelle1[[#This Row],[Bahnhof / Produkt]],Tabelle2!A:B,2,FALSE),"")</f>
        <v/>
      </c>
      <c r="G40" s="12" t="str">
        <f>IFERROR(Tabelle1[[#This Row],[Preis pro Tag]],"")</f>
        <v/>
      </c>
    </row>
    <row r="41" spans="1:7" x14ac:dyDescent="0.25">
      <c r="A41" s="10"/>
      <c r="B41" s="10"/>
      <c r="C41" s="10"/>
      <c r="D41" s="10" t="e">
        <f>VLOOKUP(Tabelle1[[#This Row],[Organisation (Abkürzung)]],Abkürzungen!$A$1:$B$54,2,FALSE)</f>
        <v>#N/A</v>
      </c>
      <c r="E41" s="11"/>
      <c r="F41" s="12" t="str">
        <f>IFERROR(VLOOKUP(Tabelle1[[#This Row],[Bahnhof / Produkt]],Tabelle2!A:B,2,FALSE),"")</f>
        <v/>
      </c>
      <c r="G41" s="12" t="str">
        <f>IFERROR(Tabelle1[[#This Row],[Preis pro Tag]],"")</f>
        <v/>
      </c>
    </row>
    <row r="42" spans="1:7" x14ac:dyDescent="0.25">
      <c r="A42" s="10"/>
      <c r="B42" s="10"/>
      <c r="C42" s="10"/>
      <c r="D42" s="10" t="e">
        <f>VLOOKUP(Tabelle1[[#This Row],[Organisation (Abkürzung)]],Abkürzungen!$A$1:$B$54,2,FALSE)</f>
        <v>#N/A</v>
      </c>
      <c r="E42" s="11"/>
      <c r="F42" s="12" t="str">
        <f>IFERROR(VLOOKUP(Tabelle1[[#This Row],[Bahnhof / Produkt]],Tabelle2!A:B,2,FALSE),"")</f>
        <v/>
      </c>
      <c r="G42" s="12" t="str">
        <f>IFERROR(Tabelle1[[#This Row],[Preis pro Tag]],"")</f>
        <v/>
      </c>
    </row>
    <row r="43" spans="1:7" x14ac:dyDescent="0.25">
      <c r="A43" s="10"/>
      <c r="B43" s="10"/>
      <c r="C43" s="10"/>
      <c r="D43" s="10" t="e">
        <f>VLOOKUP(Tabelle1[[#This Row],[Organisation (Abkürzung)]],Abkürzungen!$A$1:$B$54,2,FALSE)</f>
        <v>#N/A</v>
      </c>
      <c r="E43" s="11"/>
      <c r="F43" s="12" t="str">
        <f>IFERROR(VLOOKUP(Tabelle1[[#This Row],[Bahnhof / Produkt]],Tabelle2!A:B,2,FALSE),"")</f>
        <v/>
      </c>
      <c r="G43" s="12" t="str">
        <f>IFERROR(Tabelle1[[#This Row],[Preis pro Tag]],"")</f>
        <v/>
      </c>
    </row>
    <row r="44" spans="1:7" x14ac:dyDescent="0.25">
      <c r="A44" s="10"/>
      <c r="B44" s="10"/>
      <c r="C44" s="10"/>
      <c r="D44" s="10" t="e">
        <f>VLOOKUP(Tabelle1[[#This Row],[Organisation (Abkürzung)]],Abkürzungen!$A$1:$B$54,2,FALSE)</f>
        <v>#N/A</v>
      </c>
      <c r="E44" s="11"/>
      <c r="F44" s="12" t="str">
        <f>IFERROR(VLOOKUP(Tabelle1[[#This Row],[Bahnhof / Produkt]],Tabelle2!A:B,2,FALSE),"")</f>
        <v/>
      </c>
      <c r="G44" s="12" t="str">
        <f>IFERROR(Tabelle1[[#This Row],[Preis pro Tag]],"")</f>
        <v/>
      </c>
    </row>
    <row r="45" spans="1:7" x14ac:dyDescent="0.25">
      <c r="A45" s="10"/>
      <c r="B45" s="10"/>
      <c r="C45" s="10"/>
      <c r="D45" s="10" t="e">
        <f>VLOOKUP(Tabelle1[[#This Row],[Organisation (Abkürzung)]],Abkürzungen!$A$1:$B$54,2,FALSE)</f>
        <v>#N/A</v>
      </c>
      <c r="E45" s="11"/>
      <c r="F45" s="12" t="str">
        <f>IFERROR(VLOOKUP(Tabelle1[[#This Row],[Bahnhof / Produkt]],Tabelle2!A:B,2,FALSE),"")</f>
        <v/>
      </c>
      <c r="G45" s="12" t="str">
        <f>IFERROR(Tabelle1[[#This Row],[Preis pro Tag]],"")</f>
        <v/>
      </c>
    </row>
    <row r="46" spans="1:7" x14ac:dyDescent="0.25">
      <c r="A46" s="10"/>
      <c r="B46" s="10"/>
      <c r="C46" s="10"/>
      <c r="D46" s="10" t="e">
        <f>VLOOKUP(Tabelle1[[#This Row],[Organisation (Abkürzung)]],Abkürzungen!$A$1:$B$54,2,FALSE)</f>
        <v>#N/A</v>
      </c>
      <c r="E46" s="11"/>
      <c r="F46" s="12" t="str">
        <f>IFERROR(VLOOKUP(Tabelle1[[#This Row],[Bahnhof / Produkt]],Tabelle2!A:B,2,FALSE),"")</f>
        <v/>
      </c>
      <c r="G46" s="12" t="str">
        <f>IFERROR(Tabelle1[[#This Row],[Preis pro Tag]],"")</f>
        <v/>
      </c>
    </row>
    <row r="47" spans="1:7" x14ac:dyDescent="0.25">
      <c r="A47" s="10"/>
      <c r="B47" s="10"/>
      <c r="C47" s="10"/>
      <c r="D47" s="10" t="e">
        <f>VLOOKUP(Tabelle1[[#This Row],[Organisation (Abkürzung)]],Abkürzungen!$A$1:$B$54,2,FALSE)</f>
        <v>#N/A</v>
      </c>
      <c r="E47" s="11"/>
      <c r="F47" s="12" t="str">
        <f>IFERROR(VLOOKUP(Tabelle1[[#This Row],[Bahnhof / Produkt]],Tabelle2!A:B,2,FALSE),"")</f>
        <v/>
      </c>
      <c r="G47" s="12" t="str">
        <f>IFERROR(Tabelle1[[#This Row],[Preis pro Tag]],"")</f>
        <v/>
      </c>
    </row>
    <row r="48" spans="1:7" x14ac:dyDescent="0.25">
      <c r="A48" s="10"/>
      <c r="B48" s="10"/>
      <c r="C48" s="10"/>
      <c r="D48" s="10" t="e">
        <f>VLOOKUP(Tabelle1[[#This Row],[Organisation (Abkürzung)]],Abkürzungen!$A$1:$B$54,2,FALSE)</f>
        <v>#N/A</v>
      </c>
      <c r="E48" s="11"/>
      <c r="F48" s="12" t="str">
        <f>IFERROR(VLOOKUP(Tabelle1[[#This Row],[Bahnhof / Produkt]],Tabelle2!A:B,2,FALSE),"")</f>
        <v/>
      </c>
      <c r="G48" s="12" t="str">
        <f>IFERROR(Tabelle1[[#This Row],[Preis pro Tag]],"")</f>
        <v/>
      </c>
    </row>
    <row r="49" spans="1:7" x14ac:dyDescent="0.25">
      <c r="A49" s="10"/>
      <c r="B49" s="10"/>
      <c r="C49" s="10"/>
      <c r="D49" s="10" t="e">
        <f>VLOOKUP(Tabelle1[[#This Row],[Organisation (Abkürzung)]],Abkürzungen!$A$1:$B$54,2,FALSE)</f>
        <v>#N/A</v>
      </c>
      <c r="E49" s="11"/>
      <c r="F49" s="12" t="str">
        <f>IFERROR(VLOOKUP(Tabelle1[[#This Row],[Bahnhof / Produkt]],Tabelle2!A:B,2,FALSE),"")</f>
        <v/>
      </c>
      <c r="G49" s="12" t="str">
        <f>IFERROR(Tabelle1[[#This Row],[Preis pro Tag]],"")</f>
        <v/>
      </c>
    </row>
    <row r="50" spans="1:7" x14ac:dyDescent="0.25">
      <c r="A50" s="10"/>
      <c r="B50" s="10"/>
      <c r="C50" s="10"/>
      <c r="D50" s="10" t="e">
        <f>VLOOKUP(Tabelle1[[#This Row],[Organisation (Abkürzung)]],Abkürzungen!$A$1:$B$54,2,FALSE)</f>
        <v>#N/A</v>
      </c>
      <c r="E50" s="11"/>
      <c r="F50" s="12" t="str">
        <f>IFERROR(VLOOKUP(Tabelle1[[#This Row],[Bahnhof / Produkt]],Tabelle2!A:B,2,FALSE),"")</f>
        <v/>
      </c>
      <c r="G50" s="12" t="str">
        <f>IFERROR(Tabelle1[[#This Row],[Preis pro Tag]],"")</f>
        <v/>
      </c>
    </row>
    <row r="51" spans="1:7" x14ac:dyDescent="0.25">
      <c r="A51" s="10"/>
      <c r="B51" s="10"/>
      <c r="C51" s="10"/>
      <c r="D51" s="10" t="e">
        <f>VLOOKUP(Tabelle1[[#This Row],[Organisation (Abkürzung)]],Abkürzungen!$A$1:$B$54,2,FALSE)</f>
        <v>#N/A</v>
      </c>
      <c r="E51" s="11"/>
      <c r="F51" s="12" t="str">
        <f>IFERROR(VLOOKUP(Tabelle1[[#This Row],[Bahnhof / Produkt]],Tabelle2!A:B,2,FALSE),"")</f>
        <v/>
      </c>
      <c r="G51" s="12" t="str">
        <f>IFERROR(Tabelle1[[#This Row],[Preis pro Tag]],"")</f>
        <v/>
      </c>
    </row>
    <row r="52" spans="1:7" x14ac:dyDescent="0.25">
      <c r="A52" s="10"/>
      <c r="B52" s="10"/>
      <c r="C52" s="10"/>
      <c r="D52" s="10" t="e">
        <f>VLOOKUP(Tabelle1[[#This Row],[Organisation (Abkürzung)]],Abkürzungen!$A$1:$B$54,2,FALSE)</f>
        <v>#N/A</v>
      </c>
      <c r="E52" s="11"/>
      <c r="F52" s="12" t="str">
        <f>IFERROR(VLOOKUP(Tabelle1[[#This Row],[Bahnhof / Produkt]],Tabelle2!A:B,2,FALSE),"")</f>
        <v/>
      </c>
      <c r="G52" s="12" t="str">
        <f>IFERROR(Tabelle1[[#This Row],[Preis pro Tag]],"")</f>
        <v/>
      </c>
    </row>
    <row r="53" spans="1:7" x14ac:dyDescent="0.25">
      <c r="A53" s="10"/>
      <c r="B53" s="10"/>
      <c r="C53" s="10"/>
      <c r="D53" s="10" t="e">
        <f>VLOOKUP(Tabelle1[[#This Row],[Organisation (Abkürzung)]],Abkürzungen!$A$1:$B$54,2,FALSE)</f>
        <v>#N/A</v>
      </c>
      <c r="E53" s="11"/>
      <c r="F53" s="12" t="str">
        <f>IFERROR(VLOOKUP(Tabelle1[[#This Row],[Bahnhof / Produkt]],Tabelle2!A:B,2,FALSE),"")</f>
        <v/>
      </c>
      <c r="G53" s="12" t="str">
        <f>IFERROR(Tabelle1[[#This Row],[Preis pro Tag]],"")</f>
        <v/>
      </c>
    </row>
    <row r="54" spans="1:7" x14ac:dyDescent="0.25">
      <c r="A54" s="10"/>
      <c r="B54" s="10"/>
      <c r="C54" s="10"/>
      <c r="D54" s="10" t="e">
        <f>VLOOKUP(Tabelle1[[#This Row],[Organisation (Abkürzung)]],Abkürzungen!$A$1:$B$54,2,FALSE)</f>
        <v>#N/A</v>
      </c>
      <c r="E54" s="11"/>
      <c r="F54" s="12" t="str">
        <f>IFERROR(VLOOKUP(Tabelle1[[#This Row],[Bahnhof / Produkt]],Tabelle2!A:B,2,FALSE),"")</f>
        <v/>
      </c>
      <c r="G54" s="12" t="str">
        <f>IFERROR(Tabelle1[[#This Row],[Preis pro Tag]],"")</f>
        <v/>
      </c>
    </row>
    <row r="55" spans="1:7" x14ac:dyDescent="0.25">
      <c r="A55" s="10"/>
      <c r="B55" s="10"/>
      <c r="C55" s="10"/>
      <c r="D55" s="10" t="e">
        <f>VLOOKUP(Tabelle1[[#This Row],[Organisation (Abkürzung)]],Abkürzungen!$A$1:$B$54,2,FALSE)</f>
        <v>#N/A</v>
      </c>
      <c r="E55" s="11"/>
      <c r="F55" s="12" t="str">
        <f>IFERROR(VLOOKUP(Tabelle1[[#This Row],[Bahnhof / Produkt]],Tabelle2!A:B,2,FALSE),"")</f>
        <v/>
      </c>
      <c r="G55" s="12" t="str">
        <f>IFERROR(Tabelle1[[#This Row],[Preis pro Tag]],"")</f>
        <v/>
      </c>
    </row>
    <row r="56" spans="1:7" x14ac:dyDescent="0.25">
      <c r="A56" s="10"/>
      <c r="B56" s="10"/>
      <c r="C56" s="10"/>
      <c r="D56" s="10" t="e">
        <f>VLOOKUP(Tabelle1[[#This Row],[Organisation (Abkürzung)]],Abkürzungen!$A$1:$B$54,2,FALSE)</f>
        <v>#N/A</v>
      </c>
      <c r="E56" s="11"/>
      <c r="F56" s="12" t="str">
        <f>IFERROR(VLOOKUP(Tabelle1[[#This Row],[Bahnhof / Produkt]],Tabelle2!A:B,2,FALSE),"")</f>
        <v/>
      </c>
      <c r="G56" s="12" t="str">
        <f>IFERROR(Tabelle1[[#This Row],[Preis pro Tag]],"")</f>
        <v/>
      </c>
    </row>
    <row r="57" spans="1:7" x14ac:dyDescent="0.25">
      <c r="A57" s="10"/>
      <c r="B57" s="10"/>
      <c r="C57" s="10"/>
      <c r="D57" s="10" t="e">
        <f>VLOOKUP(Tabelle1[[#This Row],[Organisation (Abkürzung)]],Abkürzungen!$A$1:$B$54,2,FALSE)</f>
        <v>#N/A</v>
      </c>
      <c r="E57" s="11"/>
      <c r="F57" s="12" t="str">
        <f>IFERROR(VLOOKUP(Tabelle1[[#This Row],[Bahnhof / Produkt]],Tabelle2!A:B,2,FALSE),"")</f>
        <v/>
      </c>
      <c r="G57" s="12" t="str">
        <f>IFERROR(Tabelle1[[#This Row],[Preis pro Tag]],"")</f>
        <v/>
      </c>
    </row>
    <row r="58" spans="1:7" x14ac:dyDescent="0.25">
      <c r="A58" s="10"/>
      <c r="B58" s="10"/>
      <c r="C58" s="10"/>
      <c r="D58" s="10" t="e">
        <f>VLOOKUP(Tabelle1[[#This Row],[Organisation (Abkürzung)]],Abkürzungen!$A$1:$B$54,2,FALSE)</f>
        <v>#N/A</v>
      </c>
      <c r="E58" s="11"/>
      <c r="F58" s="12" t="str">
        <f>IFERROR(VLOOKUP(Tabelle1[[#This Row],[Bahnhof / Produkt]],Tabelle2!A:B,2,FALSE),"")</f>
        <v/>
      </c>
      <c r="G58" s="12" t="str">
        <f>IFERROR(Tabelle1[[#This Row],[Preis pro Tag]],"")</f>
        <v/>
      </c>
    </row>
    <row r="59" spans="1:7" x14ac:dyDescent="0.25">
      <c r="A59" s="10"/>
      <c r="B59" s="10"/>
      <c r="C59" s="10"/>
      <c r="D59" s="10" t="e">
        <f>VLOOKUP(Tabelle1[[#This Row],[Organisation (Abkürzung)]],Abkürzungen!$A$1:$B$54,2,FALSE)</f>
        <v>#N/A</v>
      </c>
      <c r="E59" s="11"/>
      <c r="F59" s="12" t="str">
        <f>IFERROR(VLOOKUP(Tabelle1[[#This Row],[Bahnhof / Produkt]],Tabelle2!A:B,2,FALSE),"")</f>
        <v/>
      </c>
      <c r="G59" s="12" t="str">
        <f>IFERROR(Tabelle1[[#This Row],[Preis pro Tag]],"")</f>
        <v/>
      </c>
    </row>
    <row r="60" spans="1:7" x14ac:dyDescent="0.25">
      <c r="A60" s="10"/>
      <c r="B60" s="10"/>
      <c r="C60" s="10"/>
      <c r="D60" s="10" t="e">
        <f>VLOOKUP(Tabelle1[[#This Row],[Organisation (Abkürzung)]],Abkürzungen!$A$1:$B$54,2,FALSE)</f>
        <v>#N/A</v>
      </c>
      <c r="E60" s="11"/>
      <c r="F60" s="12" t="str">
        <f>IFERROR(VLOOKUP(Tabelle1[[#This Row],[Bahnhof / Produkt]],Tabelle2!A:B,2,FALSE),"")</f>
        <v/>
      </c>
      <c r="G60" s="12" t="str">
        <f>IFERROR(Tabelle1[[#This Row],[Preis pro Tag]],"")</f>
        <v/>
      </c>
    </row>
    <row r="61" spans="1:7" x14ac:dyDescent="0.25">
      <c r="A61" s="10"/>
      <c r="B61" s="10"/>
      <c r="C61" s="10"/>
      <c r="D61" s="10" t="e">
        <f>VLOOKUP(Tabelle1[[#This Row],[Organisation (Abkürzung)]],Abkürzungen!$A$1:$B$54,2,FALSE)</f>
        <v>#N/A</v>
      </c>
      <c r="E61" s="11"/>
      <c r="F61" s="12" t="str">
        <f>IFERROR(VLOOKUP(Tabelle1[[#This Row],[Bahnhof / Produkt]],Tabelle2!A:B,2,FALSE),"")</f>
        <v/>
      </c>
      <c r="G61" s="12" t="str">
        <f>IFERROR(Tabelle1[[#This Row],[Preis pro Tag]],"")</f>
        <v/>
      </c>
    </row>
    <row r="62" spans="1:7" x14ac:dyDescent="0.25">
      <c r="A62" s="10"/>
      <c r="B62" s="10"/>
      <c r="C62" s="10"/>
      <c r="D62" s="10" t="e">
        <f>VLOOKUP(Tabelle1[[#This Row],[Organisation (Abkürzung)]],Abkürzungen!$A$1:$B$54,2,FALSE)</f>
        <v>#N/A</v>
      </c>
      <c r="E62" s="11"/>
      <c r="F62" s="12" t="str">
        <f>IFERROR(VLOOKUP(Tabelle1[[#This Row],[Bahnhof / Produkt]],Tabelle2!A:B,2,FALSE),"")</f>
        <v/>
      </c>
      <c r="G62" s="12" t="str">
        <f>IFERROR(Tabelle1[[#This Row],[Preis pro Tag]],"")</f>
        <v/>
      </c>
    </row>
    <row r="63" spans="1:7" x14ac:dyDescent="0.25">
      <c r="A63" s="10"/>
      <c r="B63" s="10"/>
      <c r="C63" s="10"/>
      <c r="D63" s="10" t="e">
        <f>VLOOKUP(Tabelle1[[#This Row],[Organisation (Abkürzung)]],Abkürzungen!$A$1:$B$54,2,FALSE)</f>
        <v>#N/A</v>
      </c>
      <c r="E63" s="11"/>
      <c r="F63" s="12" t="str">
        <f>IFERROR(VLOOKUP(Tabelle1[[#This Row],[Bahnhof / Produkt]],Tabelle2!A:B,2,FALSE),"")</f>
        <v/>
      </c>
      <c r="G63" s="12" t="str">
        <f>IFERROR(Tabelle1[[#This Row],[Preis pro Tag]],"")</f>
        <v/>
      </c>
    </row>
    <row r="64" spans="1:7" x14ac:dyDescent="0.25">
      <c r="A64" s="10"/>
      <c r="B64" s="10"/>
      <c r="C64" s="10"/>
      <c r="D64" s="10" t="e">
        <f>VLOOKUP(Tabelle1[[#This Row],[Organisation (Abkürzung)]],Abkürzungen!$A$1:$B$54,2,FALSE)</f>
        <v>#N/A</v>
      </c>
      <c r="E64" s="11"/>
      <c r="F64" s="12" t="str">
        <f>IFERROR(VLOOKUP(Tabelle1[[#This Row],[Bahnhof / Produkt]],Tabelle2!A:B,2,FALSE),"")</f>
        <v/>
      </c>
      <c r="G64" s="12" t="str">
        <f>IFERROR(Tabelle1[[#This Row],[Preis pro Tag]],"")</f>
        <v/>
      </c>
    </row>
    <row r="65" spans="1:7" x14ac:dyDescent="0.25">
      <c r="A65" s="10"/>
      <c r="B65" s="10"/>
      <c r="C65" s="10"/>
      <c r="D65" s="10" t="e">
        <f>VLOOKUP(Tabelle1[[#This Row],[Organisation (Abkürzung)]],Abkürzungen!$A$1:$B$54,2,FALSE)</f>
        <v>#N/A</v>
      </c>
      <c r="E65" s="11"/>
      <c r="F65" s="12" t="str">
        <f>IFERROR(VLOOKUP(Tabelle1[[#This Row],[Bahnhof / Produkt]],Tabelle2!A:B,2,FALSE),"")</f>
        <v/>
      </c>
      <c r="G65" s="12" t="str">
        <f>IFERROR(Tabelle1[[#This Row],[Preis pro Tag]],"")</f>
        <v/>
      </c>
    </row>
    <row r="66" spans="1:7" x14ac:dyDescent="0.25">
      <c r="A66" s="10"/>
      <c r="B66" s="10"/>
      <c r="C66" s="10"/>
      <c r="D66" s="10" t="e">
        <f>VLOOKUP(Tabelle1[[#This Row],[Organisation (Abkürzung)]],Abkürzungen!$A$1:$B$54,2,FALSE)</f>
        <v>#N/A</v>
      </c>
      <c r="E66" s="11"/>
      <c r="F66" s="12" t="str">
        <f>IFERROR(VLOOKUP(Tabelle1[[#This Row],[Bahnhof / Produkt]],Tabelle2!A:B,2,FALSE),"")</f>
        <v/>
      </c>
      <c r="G66" s="12" t="str">
        <f>IFERROR(Tabelle1[[#This Row],[Preis pro Tag]],"")</f>
        <v/>
      </c>
    </row>
    <row r="67" spans="1:7" x14ac:dyDescent="0.25">
      <c r="A67" s="10"/>
      <c r="B67" s="10"/>
      <c r="C67" s="10"/>
      <c r="D67" s="10" t="e">
        <f>VLOOKUP(Tabelle1[[#This Row],[Organisation (Abkürzung)]],Abkürzungen!$A$1:$B$54,2,FALSE)</f>
        <v>#N/A</v>
      </c>
      <c r="E67" s="11"/>
      <c r="F67" s="12" t="str">
        <f>IFERROR(VLOOKUP(Tabelle1[[#This Row],[Bahnhof / Produkt]],Tabelle2!A:B,2,FALSE),"")</f>
        <v/>
      </c>
      <c r="G67" s="12" t="str">
        <f>IFERROR(Tabelle1[[#This Row],[Preis pro Tag]],"")</f>
        <v/>
      </c>
    </row>
    <row r="68" spans="1:7" x14ac:dyDescent="0.25">
      <c r="A68" s="10"/>
      <c r="B68" s="10"/>
      <c r="C68" s="10"/>
      <c r="D68" s="10" t="e">
        <f>VLOOKUP(Tabelle1[[#This Row],[Organisation (Abkürzung)]],Abkürzungen!$A$1:$B$54,2,FALSE)</f>
        <v>#N/A</v>
      </c>
      <c r="E68" s="11"/>
      <c r="F68" s="12" t="str">
        <f>IFERROR(VLOOKUP(Tabelle1[[#This Row],[Bahnhof / Produkt]],Tabelle2!A:B,2,FALSE),"")</f>
        <v/>
      </c>
      <c r="G68" s="12" t="str">
        <f>IFERROR(Tabelle1[[#This Row],[Preis pro Tag]],"")</f>
        <v/>
      </c>
    </row>
    <row r="69" spans="1:7" x14ac:dyDescent="0.25">
      <c r="A69" s="10"/>
      <c r="B69" s="10"/>
      <c r="C69" s="10"/>
      <c r="D69" s="10" t="e">
        <f>VLOOKUP(Tabelle1[[#This Row],[Organisation (Abkürzung)]],Abkürzungen!$A$1:$B$54,2,FALSE)</f>
        <v>#N/A</v>
      </c>
      <c r="E69" s="11"/>
      <c r="F69" s="12" t="str">
        <f>IFERROR(VLOOKUP(Tabelle1[[#This Row],[Bahnhof / Produkt]],Tabelle2!A:B,2,FALSE),"")</f>
        <v/>
      </c>
      <c r="G69" s="12" t="str">
        <f>IFERROR(Tabelle1[[#This Row],[Preis pro Tag]],"")</f>
        <v/>
      </c>
    </row>
    <row r="70" spans="1:7" x14ac:dyDescent="0.25">
      <c r="A70" s="10"/>
      <c r="B70" s="10"/>
      <c r="C70" s="10"/>
      <c r="D70" s="10" t="e">
        <f>VLOOKUP(Tabelle1[[#This Row],[Organisation (Abkürzung)]],Abkürzungen!$A$1:$B$54,2,FALSE)</f>
        <v>#N/A</v>
      </c>
      <c r="E70" s="11"/>
      <c r="F70" s="12" t="str">
        <f>IFERROR(VLOOKUP(Tabelle1[[#This Row],[Bahnhof / Produkt]],Tabelle2!A:B,2,FALSE),"")</f>
        <v/>
      </c>
      <c r="G70" s="12" t="str">
        <f>IFERROR(Tabelle1[[#This Row],[Preis pro Tag]],"")</f>
        <v/>
      </c>
    </row>
    <row r="71" spans="1:7" x14ac:dyDescent="0.25">
      <c r="A71" s="10"/>
      <c r="B71" s="10"/>
      <c r="C71" s="10"/>
      <c r="D71" s="10" t="e">
        <f>VLOOKUP(Tabelle1[[#This Row],[Organisation (Abkürzung)]],Abkürzungen!$A$1:$B$54,2,FALSE)</f>
        <v>#N/A</v>
      </c>
      <c r="E71" s="11"/>
      <c r="F71" s="12" t="str">
        <f>IFERROR(VLOOKUP(Tabelle1[[#This Row],[Bahnhof / Produkt]],Tabelle2!A:B,2,FALSE),"")</f>
        <v/>
      </c>
      <c r="G71" s="12" t="str">
        <f>IFERROR(Tabelle1[[#This Row],[Preis pro Tag]],"")</f>
        <v/>
      </c>
    </row>
    <row r="72" spans="1:7" x14ac:dyDescent="0.25">
      <c r="A72" s="10"/>
      <c r="B72" s="10"/>
      <c r="C72" s="10"/>
      <c r="D72" s="10" t="e">
        <f>VLOOKUP(Tabelle1[[#This Row],[Organisation (Abkürzung)]],Abkürzungen!$A$1:$B$54,2,FALSE)</f>
        <v>#N/A</v>
      </c>
      <c r="E72" s="11"/>
      <c r="F72" s="12" t="str">
        <f>IFERROR(VLOOKUP(Tabelle1[[#This Row],[Bahnhof / Produkt]],Tabelle2!A:B,2,FALSE),"")</f>
        <v/>
      </c>
      <c r="G72" s="12" t="str">
        <f>IFERROR(Tabelle1[[#This Row],[Preis pro Tag]],"")</f>
        <v/>
      </c>
    </row>
    <row r="73" spans="1:7" x14ac:dyDescent="0.25">
      <c r="A73" s="10"/>
      <c r="B73" s="10"/>
      <c r="C73" s="10"/>
      <c r="D73" s="10" t="e">
        <f>VLOOKUP(Tabelle1[[#This Row],[Organisation (Abkürzung)]],Abkürzungen!$A$1:$B$54,2,FALSE)</f>
        <v>#N/A</v>
      </c>
      <c r="E73" s="11"/>
      <c r="F73" s="12" t="str">
        <f>IFERROR(VLOOKUP(Tabelle1[[#This Row],[Bahnhof / Produkt]],Tabelle2!A:B,2,FALSE),"")</f>
        <v/>
      </c>
      <c r="G73" s="12" t="str">
        <f>IFERROR(Tabelle1[[#This Row],[Preis pro Tag]],"")</f>
        <v/>
      </c>
    </row>
    <row r="74" spans="1:7" x14ac:dyDescent="0.25">
      <c r="A74" s="10"/>
      <c r="B74" s="10"/>
      <c r="C74" s="10"/>
      <c r="D74" s="10" t="e">
        <f>VLOOKUP(Tabelle1[[#This Row],[Organisation (Abkürzung)]],Abkürzungen!$A$1:$B$54,2,FALSE)</f>
        <v>#N/A</v>
      </c>
      <c r="E74" s="11"/>
      <c r="F74" s="12" t="str">
        <f>IFERROR(VLOOKUP(Tabelle1[[#This Row],[Bahnhof / Produkt]],Tabelle2!A:B,2,FALSE),"")</f>
        <v/>
      </c>
      <c r="G74" s="12" t="str">
        <f>IFERROR(Tabelle1[[#This Row],[Preis pro Tag]],"")</f>
        <v/>
      </c>
    </row>
    <row r="75" spans="1:7" x14ac:dyDescent="0.25">
      <c r="A75" s="10"/>
      <c r="B75" s="10"/>
      <c r="C75" s="10"/>
      <c r="D75" s="10" t="e">
        <f>VLOOKUP(Tabelle1[[#This Row],[Organisation (Abkürzung)]],Abkürzungen!$A$1:$B$54,2,FALSE)</f>
        <v>#N/A</v>
      </c>
      <c r="E75" s="11"/>
      <c r="F75" s="12" t="str">
        <f>IFERROR(VLOOKUP(Tabelle1[[#This Row],[Bahnhof / Produkt]],Tabelle2!A:B,2,FALSE),"")</f>
        <v/>
      </c>
      <c r="G75" s="12" t="str">
        <f>IFERROR(Tabelle1[[#This Row],[Preis pro Tag]],"")</f>
        <v/>
      </c>
    </row>
    <row r="76" spans="1:7" x14ac:dyDescent="0.25">
      <c r="A76" s="10"/>
      <c r="B76" s="10"/>
      <c r="C76" s="10"/>
      <c r="D76" s="10" t="e">
        <f>VLOOKUP(Tabelle1[[#This Row],[Organisation (Abkürzung)]],Abkürzungen!$A$1:$B$54,2,FALSE)</f>
        <v>#N/A</v>
      </c>
      <c r="E76" s="11"/>
      <c r="F76" s="12" t="str">
        <f>IFERROR(VLOOKUP(Tabelle1[[#This Row],[Bahnhof / Produkt]],Tabelle2!A:B,2,FALSE),"")</f>
        <v/>
      </c>
      <c r="G76" s="12" t="str">
        <f>IFERROR(Tabelle1[[#This Row],[Preis pro Tag]],"")</f>
        <v/>
      </c>
    </row>
    <row r="77" spans="1:7" x14ac:dyDescent="0.25">
      <c r="A77" s="10"/>
      <c r="B77" s="10"/>
      <c r="C77" s="10"/>
      <c r="D77" s="10" t="e">
        <f>VLOOKUP(Tabelle1[[#This Row],[Organisation (Abkürzung)]],Abkürzungen!$A$1:$B$54,2,FALSE)</f>
        <v>#N/A</v>
      </c>
      <c r="E77" s="11"/>
      <c r="F77" s="12" t="str">
        <f>IFERROR(VLOOKUP(Tabelle1[[#This Row],[Bahnhof / Produkt]],Tabelle2!A:B,2,FALSE),"")</f>
        <v/>
      </c>
      <c r="G77" s="12" t="str">
        <f>IFERROR(Tabelle1[[#This Row],[Preis pro Tag]],"")</f>
        <v/>
      </c>
    </row>
    <row r="78" spans="1:7" x14ac:dyDescent="0.25">
      <c r="A78" s="10"/>
      <c r="B78" s="10"/>
      <c r="C78" s="10"/>
      <c r="D78" s="10" t="e">
        <f>VLOOKUP(Tabelle1[[#This Row],[Organisation (Abkürzung)]],Abkürzungen!$A$1:$B$54,2,FALSE)</f>
        <v>#N/A</v>
      </c>
      <c r="E78" s="11"/>
      <c r="F78" s="12" t="str">
        <f>IFERROR(VLOOKUP(Tabelle1[[#This Row],[Bahnhof / Produkt]],Tabelle2!A:B,2,FALSE),"")</f>
        <v/>
      </c>
      <c r="G78" s="12" t="str">
        <f>IFERROR(Tabelle1[[#This Row],[Preis pro Tag]],"")</f>
        <v/>
      </c>
    </row>
    <row r="79" spans="1:7" x14ac:dyDescent="0.25">
      <c r="A79" s="10"/>
      <c r="B79" s="10"/>
      <c r="C79" s="10"/>
      <c r="D79" s="10" t="e">
        <f>VLOOKUP(Tabelle1[[#This Row],[Organisation (Abkürzung)]],Abkürzungen!$A$1:$B$54,2,FALSE)</f>
        <v>#N/A</v>
      </c>
      <c r="E79" s="11"/>
      <c r="F79" s="12" t="str">
        <f>IFERROR(VLOOKUP(Tabelle1[[#This Row],[Bahnhof / Produkt]],Tabelle2!A:B,2,FALSE),"")</f>
        <v/>
      </c>
      <c r="G79" s="12" t="str">
        <f>IFERROR(Tabelle1[[#This Row],[Preis pro Tag]],"")</f>
        <v/>
      </c>
    </row>
    <row r="80" spans="1:7" x14ac:dyDescent="0.25">
      <c r="A80" s="10"/>
      <c r="B80" s="10"/>
      <c r="C80" s="10"/>
      <c r="D80" s="10" t="e">
        <f>VLOOKUP(Tabelle1[[#This Row],[Organisation (Abkürzung)]],Abkürzungen!$A$1:$B$54,2,FALSE)</f>
        <v>#N/A</v>
      </c>
      <c r="E80" s="11"/>
      <c r="F80" s="12" t="str">
        <f>IFERROR(VLOOKUP(Tabelle1[[#This Row],[Bahnhof / Produkt]],Tabelle2!A:B,2,FALSE),"")</f>
        <v/>
      </c>
      <c r="G80" s="12" t="str">
        <f>IFERROR(Tabelle1[[#This Row],[Preis pro Tag]],"")</f>
        <v/>
      </c>
    </row>
    <row r="81" spans="1:7" x14ac:dyDescent="0.25">
      <c r="A81" s="10"/>
      <c r="B81" s="10"/>
      <c r="C81" s="10"/>
      <c r="D81" s="10" t="e">
        <f>VLOOKUP(Tabelle1[[#This Row],[Organisation (Abkürzung)]],Abkürzungen!$A$1:$B$54,2,FALSE)</f>
        <v>#N/A</v>
      </c>
      <c r="E81" s="11"/>
      <c r="F81" s="12" t="str">
        <f>IFERROR(VLOOKUP(Tabelle1[[#This Row],[Bahnhof / Produkt]],Tabelle2!A:B,2,FALSE),"")</f>
        <v/>
      </c>
      <c r="G81" s="12" t="str">
        <f>IFERROR(Tabelle1[[#This Row],[Preis pro Tag]],"")</f>
        <v/>
      </c>
    </row>
    <row r="82" spans="1:7" x14ac:dyDescent="0.25">
      <c r="A82" s="10"/>
      <c r="B82" s="10"/>
      <c r="C82" s="10"/>
      <c r="D82" s="10" t="e">
        <f>VLOOKUP(Tabelle1[[#This Row],[Organisation (Abkürzung)]],Abkürzungen!$A$1:$B$54,2,FALSE)</f>
        <v>#N/A</v>
      </c>
      <c r="E82" s="11"/>
      <c r="F82" s="12" t="str">
        <f>IFERROR(VLOOKUP(Tabelle1[[#This Row],[Bahnhof / Produkt]],Tabelle2!A:B,2,FALSE),"")</f>
        <v/>
      </c>
      <c r="G82" s="12" t="str">
        <f>IFERROR(Tabelle1[[#This Row],[Preis pro Tag]],"")</f>
        <v/>
      </c>
    </row>
    <row r="83" spans="1:7" x14ac:dyDescent="0.25">
      <c r="A83" s="10"/>
      <c r="B83" s="10"/>
      <c r="C83" s="10"/>
      <c r="D83" s="10" t="e">
        <f>VLOOKUP(Tabelle1[[#This Row],[Organisation (Abkürzung)]],Abkürzungen!$A$1:$B$54,2,FALSE)</f>
        <v>#N/A</v>
      </c>
      <c r="E83" s="11"/>
      <c r="F83" s="12" t="str">
        <f>IFERROR(VLOOKUP(Tabelle1[[#This Row],[Bahnhof / Produkt]],Tabelle2!A:B,2,FALSE),"")</f>
        <v/>
      </c>
      <c r="G83" s="12" t="str">
        <f>IFERROR(Tabelle1[[#This Row],[Preis pro Tag]],"")</f>
        <v/>
      </c>
    </row>
    <row r="84" spans="1:7" x14ac:dyDescent="0.25">
      <c r="A84" s="10"/>
      <c r="B84" s="10"/>
      <c r="C84" s="10"/>
      <c r="D84" s="10" t="e">
        <f>VLOOKUP(Tabelle1[[#This Row],[Organisation (Abkürzung)]],Abkürzungen!$A$1:$B$54,2,FALSE)</f>
        <v>#N/A</v>
      </c>
      <c r="E84" s="11"/>
      <c r="F84" s="12" t="str">
        <f>IFERROR(VLOOKUP(Tabelle1[[#This Row],[Bahnhof / Produkt]],Tabelle2!A:B,2,FALSE),"")</f>
        <v/>
      </c>
      <c r="G84" s="12" t="str">
        <f>IFERROR(Tabelle1[[#This Row],[Preis pro Tag]],"")</f>
        <v/>
      </c>
    </row>
    <row r="85" spans="1:7" x14ac:dyDescent="0.25">
      <c r="A85" s="10"/>
      <c r="B85" s="10"/>
      <c r="C85" s="10"/>
      <c r="D85" s="10" t="e">
        <f>VLOOKUP(Tabelle1[[#This Row],[Organisation (Abkürzung)]],Abkürzungen!$A$1:$B$54,2,FALSE)</f>
        <v>#N/A</v>
      </c>
      <c r="E85" s="11"/>
      <c r="F85" s="12" t="str">
        <f>IFERROR(VLOOKUP(Tabelle1[[#This Row],[Bahnhof / Produkt]],Tabelle2!A:B,2,FALSE),"")</f>
        <v/>
      </c>
      <c r="G85" s="12" t="str">
        <f>IFERROR(Tabelle1[[#This Row],[Preis pro Tag]],"")</f>
        <v/>
      </c>
    </row>
    <row r="86" spans="1:7" x14ac:dyDescent="0.25">
      <c r="A86" s="10"/>
      <c r="B86" s="10"/>
      <c r="C86" s="10"/>
      <c r="D86" s="10" t="e">
        <f>VLOOKUP(Tabelle1[[#This Row],[Organisation (Abkürzung)]],Abkürzungen!$A$1:$B$54,2,FALSE)</f>
        <v>#N/A</v>
      </c>
      <c r="E86" s="11"/>
      <c r="F86" s="12" t="str">
        <f>IFERROR(VLOOKUP(Tabelle1[[#This Row],[Bahnhof / Produkt]],Tabelle2!A:B,2,FALSE),"")</f>
        <v/>
      </c>
      <c r="G86" s="12" t="str">
        <f>IFERROR(Tabelle1[[#This Row],[Preis pro Tag]],"")</f>
        <v/>
      </c>
    </row>
    <row r="87" spans="1:7" x14ac:dyDescent="0.25">
      <c r="A87" s="10"/>
      <c r="B87" s="10"/>
      <c r="C87" s="10"/>
      <c r="D87" s="10" t="e">
        <f>VLOOKUP(Tabelle1[[#This Row],[Organisation (Abkürzung)]],Abkürzungen!$A$1:$B$54,2,FALSE)</f>
        <v>#N/A</v>
      </c>
      <c r="E87" s="11"/>
      <c r="F87" s="12" t="str">
        <f>IFERROR(VLOOKUP(Tabelle1[[#This Row],[Bahnhof / Produkt]],Tabelle2!A:B,2,FALSE),"")</f>
        <v/>
      </c>
      <c r="G87" s="12" t="str">
        <f>IFERROR(Tabelle1[[#This Row],[Preis pro Tag]],"")</f>
        <v/>
      </c>
    </row>
    <row r="88" spans="1:7" x14ac:dyDescent="0.25">
      <c r="A88" s="10"/>
      <c r="B88" s="10"/>
      <c r="C88" s="10"/>
      <c r="D88" s="10" t="e">
        <f>VLOOKUP(Tabelle1[[#This Row],[Organisation (Abkürzung)]],Abkürzungen!$A$1:$B$54,2,FALSE)</f>
        <v>#N/A</v>
      </c>
      <c r="E88" s="11"/>
      <c r="F88" s="12" t="str">
        <f>IFERROR(VLOOKUP(Tabelle1[[#This Row],[Bahnhof / Produkt]],Tabelle2!A:B,2,FALSE),"")</f>
        <v/>
      </c>
      <c r="G88" s="12" t="str">
        <f>IFERROR(Tabelle1[[#This Row],[Preis pro Tag]],"")</f>
        <v/>
      </c>
    </row>
    <row r="89" spans="1:7" x14ac:dyDescent="0.25">
      <c r="A89" s="10"/>
      <c r="B89" s="10"/>
      <c r="C89" s="10"/>
      <c r="D89" s="10" t="e">
        <f>VLOOKUP(Tabelle1[[#This Row],[Organisation (Abkürzung)]],Abkürzungen!$A$1:$B$54,2,FALSE)</f>
        <v>#N/A</v>
      </c>
      <c r="E89" s="11"/>
      <c r="F89" s="12" t="str">
        <f>IFERROR(VLOOKUP(Tabelle1[[#This Row],[Bahnhof / Produkt]],Tabelle2!A:B,2,FALSE),"")</f>
        <v/>
      </c>
      <c r="G89" s="12" t="str">
        <f>IFERROR(Tabelle1[[#This Row],[Preis pro Tag]],"")</f>
        <v/>
      </c>
    </row>
    <row r="90" spans="1:7" x14ac:dyDescent="0.25">
      <c r="A90" s="10"/>
      <c r="B90" s="10"/>
      <c r="C90" s="10"/>
      <c r="D90" s="10" t="e">
        <f>VLOOKUP(Tabelle1[[#This Row],[Organisation (Abkürzung)]],Abkürzungen!$A$1:$B$54,2,FALSE)</f>
        <v>#N/A</v>
      </c>
      <c r="E90" s="11"/>
      <c r="F90" s="12" t="str">
        <f>IFERROR(VLOOKUP(Tabelle1[[#This Row],[Bahnhof / Produkt]],Tabelle2!A:B,2,FALSE),"")</f>
        <v/>
      </c>
      <c r="G90" s="12" t="str">
        <f>IFERROR(Tabelle1[[#This Row],[Preis pro Tag]],"")</f>
        <v/>
      </c>
    </row>
    <row r="91" spans="1:7" x14ac:dyDescent="0.25">
      <c r="A91" s="10"/>
      <c r="B91" s="10"/>
      <c r="C91" s="10"/>
      <c r="D91" s="10" t="e">
        <f>VLOOKUP(Tabelle1[[#This Row],[Organisation (Abkürzung)]],Abkürzungen!$A$1:$B$54,2,FALSE)</f>
        <v>#N/A</v>
      </c>
      <c r="E91" s="11"/>
      <c r="F91" s="12" t="str">
        <f>IFERROR(VLOOKUP(Tabelle1[[#This Row],[Bahnhof / Produkt]],Tabelle2!A:B,2,FALSE),"")</f>
        <v/>
      </c>
      <c r="G91" s="12" t="str">
        <f>IFERROR(Tabelle1[[#This Row],[Preis pro Tag]],"")</f>
        <v/>
      </c>
    </row>
    <row r="92" spans="1:7" x14ac:dyDescent="0.25">
      <c r="A92" s="10"/>
      <c r="B92" s="10"/>
      <c r="C92" s="10"/>
      <c r="D92" s="10" t="e">
        <f>VLOOKUP(Tabelle1[[#This Row],[Organisation (Abkürzung)]],Abkürzungen!$A$1:$B$54,2,FALSE)</f>
        <v>#N/A</v>
      </c>
      <c r="E92" s="11"/>
      <c r="F92" s="12" t="str">
        <f>IFERROR(VLOOKUP(Tabelle1[[#This Row],[Bahnhof / Produkt]],Tabelle2!A:B,2,FALSE),"")</f>
        <v/>
      </c>
      <c r="G92" s="12" t="str">
        <f>IFERROR(Tabelle1[[#This Row],[Preis pro Tag]],"")</f>
        <v/>
      </c>
    </row>
    <row r="93" spans="1:7" x14ac:dyDescent="0.25">
      <c r="A93" s="10"/>
      <c r="B93" s="10"/>
      <c r="C93" s="10"/>
      <c r="D93" s="10" t="e">
        <f>VLOOKUP(Tabelle1[[#This Row],[Organisation (Abkürzung)]],Abkürzungen!$A$1:$B$54,2,FALSE)</f>
        <v>#N/A</v>
      </c>
      <c r="E93" s="11"/>
      <c r="F93" s="12" t="str">
        <f>IFERROR(VLOOKUP(Tabelle1[[#This Row],[Bahnhof / Produkt]],Tabelle2!A:B,2,FALSE),"")</f>
        <v/>
      </c>
      <c r="G93" s="12" t="str">
        <f>IFERROR(Tabelle1[[#This Row],[Preis pro Tag]],"")</f>
        <v/>
      </c>
    </row>
    <row r="94" spans="1:7" x14ac:dyDescent="0.25">
      <c r="A94" s="10"/>
      <c r="B94" s="10"/>
      <c r="C94" s="10"/>
      <c r="D94" s="10" t="e">
        <f>VLOOKUP(Tabelle1[[#This Row],[Organisation (Abkürzung)]],Abkürzungen!$A$1:$B$54,2,FALSE)</f>
        <v>#N/A</v>
      </c>
      <c r="E94" s="11"/>
      <c r="F94" s="12" t="str">
        <f>IFERROR(VLOOKUP(Tabelle1[[#This Row],[Bahnhof / Produkt]],Tabelle2!A:B,2,FALSE),"")</f>
        <v/>
      </c>
      <c r="G94" s="12" t="str">
        <f>IFERROR(Tabelle1[[#This Row],[Preis pro Tag]],"")</f>
        <v/>
      </c>
    </row>
    <row r="95" spans="1:7" x14ac:dyDescent="0.25">
      <c r="A95" s="10"/>
      <c r="B95" s="10"/>
      <c r="C95" s="10"/>
      <c r="D95" s="10" t="e">
        <f>VLOOKUP(Tabelle1[[#This Row],[Organisation (Abkürzung)]],Abkürzungen!$A$1:$B$54,2,FALSE)</f>
        <v>#N/A</v>
      </c>
      <c r="E95" s="11"/>
      <c r="F95" s="12" t="str">
        <f>IFERROR(VLOOKUP(Tabelle1[[#This Row],[Bahnhof / Produkt]],Tabelle2!A:B,2,FALSE),"")</f>
        <v/>
      </c>
      <c r="G95" s="12" t="str">
        <f>IFERROR(Tabelle1[[#This Row],[Preis pro Tag]],"")</f>
        <v/>
      </c>
    </row>
    <row r="96" spans="1:7" x14ac:dyDescent="0.25">
      <c r="A96" s="10"/>
      <c r="B96" s="10"/>
      <c r="C96" s="10"/>
      <c r="D96" s="10" t="e">
        <f>VLOOKUP(Tabelle1[[#This Row],[Organisation (Abkürzung)]],Abkürzungen!$A$1:$B$54,2,FALSE)</f>
        <v>#N/A</v>
      </c>
      <c r="E96" s="11"/>
      <c r="F96" s="12" t="str">
        <f>IFERROR(VLOOKUP(Tabelle1[[#This Row],[Bahnhof / Produkt]],Tabelle2!A:B,2,FALSE),"")</f>
        <v/>
      </c>
      <c r="G96" s="12" t="str">
        <f>IFERROR(Tabelle1[[#This Row],[Preis pro Tag]],"")</f>
        <v/>
      </c>
    </row>
    <row r="97" spans="1:7" x14ac:dyDescent="0.25">
      <c r="A97" s="10"/>
      <c r="B97" s="10"/>
      <c r="C97" s="10"/>
      <c r="D97" s="10" t="e">
        <f>VLOOKUP(Tabelle1[[#This Row],[Organisation (Abkürzung)]],Abkürzungen!$A$1:$B$54,2,FALSE)</f>
        <v>#N/A</v>
      </c>
      <c r="E97" s="11"/>
      <c r="F97" s="12" t="str">
        <f>IFERROR(VLOOKUP(Tabelle1[[#This Row],[Bahnhof / Produkt]],Tabelle2!A:B,2,FALSE),"")</f>
        <v/>
      </c>
      <c r="G97" s="12" t="str">
        <f>IFERROR(Tabelle1[[#This Row],[Preis pro Tag]],"")</f>
        <v/>
      </c>
    </row>
    <row r="98" spans="1:7" x14ac:dyDescent="0.25">
      <c r="A98" s="10"/>
      <c r="B98" s="10"/>
      <c r="C98" s="10"/>
      <c r="D98" s="10" t="e">
        <f>VLOOKUP(Tabelle1[[#This Row],[Organisation (Abkürzung)]],Abkürzungen!$A$1:$B$54,2,FALSE)</f>
        <v>#N/A</v>
      </c>
      <c r="E98" s="11"/>
      <c r="F98" s="12" t="str">
        <f>IFERROR(VLOOKUP(Tabelle1[[#This Row],[Bahnhof / Produkt]],Tabelle2!A:B,2,FALSE),"")</f>
        <v/>
      </c>
      <c r="G98" s="12" t="str">
        <f>IFERROR(Tabelle1[[#This Row],[Preis pro Tag]],"")</f>
        <v/>
      </c>
    </row>
    <row r="99" spans="1:7" x14ac:dyDescent="0.25">
      <c r="A99" s="10"/>
      <c r="B99" s="10"/>
      <c r="C99" s="10"/>
      <c r="D99" s="10" t="e">
        <f>VLOOKUP(Tabelle1[[#This Row],[Organisation (Abkürzung)]],Abkürzungen!$A$1:$B$54,2,FALSE)</f>
        <v>#N/A</v>
      </c>
      <c r="E99" s="11"/>
      <c r="F99" s="12" t="str">
        <f>IFERROR(VLOOKUP(Tabelle1[[#This Row],[Bahnhof / Produkt]],Tabelle2!A:B,2,FALSE),"")</f>
        <v/>
      </c>
      <c r="G99" s="12" t="str">
        <f>IFERROR(Tabelle1[[#This Row],[Preis pro Tag]],"")</f>
        <v/>
      </c>
    </row>
    <row r="100" spans="1:7" x14ac:dyDescent="0.25">
      <c r="A100" s="10"/>
      <c r="B100" s="10"/>
      <c r="C100" s="10"/>
      <c r="D100" s="10" t="e">
        <f>VLOOKUP(Tabelle1[[#This Row],[Organisation (Abkürzung)]],Abkürzungen!$A$1:$B$54,2,FALSE)</f>
        <v>#N/A</v>
      </c>
      <c r="E100" s="11"/>
      <c r="F100" s="12" t="str">
        <f>IFERROR(VLOOKUP(Tabelle1[[#This Row],[Bahnhof / Produkt]],Tabelle2!A:B,2,FALSE),"")</f>
        <v/>
      </c>
      <c r="G100" s="12" t="str">
        <f>IFERROR(Tabelle1[[#This Row],[Preis pro Tag]],"")</f>
        <v/>
      </c>
    </row>
    <row r="101" spans="1:7" x14ac:dyDescent="0.25">
      <c r="A101" s="10"/>
      <c r="B101" s="10"/>
      <c r="C101" s="10"/>
      <c r="D101" s="10" t="e">
        <f>VLOOKUP(Tabelle1[[#This Row],[Organisation (Abkürzung)]],Abkürzungen!$A$1:$B$54,2,FALSE)</f>
        <v>#N/A</v>
      </c>
      <c r="E101" s="11"/>
      <c r="F101" s="12" t="str">
        <f>IFERROR(VLOOKUP(Tabelle1[[#This Row],[Bahnhof / Produkt]],Tabelle2!A:B,2,FALSE),"")</f>
        <v/>
      </c>
      <c r="G101" s="12" t="str">
        <f>IFERROR(Tabelle1[[#This Row],[Preis pro Tag]],"")</f>
        <v/>
      </c>
    </row>
    <row r="102" spans="1:7" x14ac:dyDescent="0.25">
      <c r="A102" s="10"/>
      <c r="B102" s="10"/>
      <c r="C102" s="10"/>
      <c r="D102" s="10" t="e">
        <f>VLOOKUP(Tabelle1[[#This Row],[Organisation (Abkürzung)]],Abkürzungen!$A$1:$B$54,2,FALSE)</f>
        <v>#N/A</v>
      </c>
      <c r="E102" s="11"/>
      <c r="F102" s="12" t="str">
        <f>IFERROR(VLOOKUP(Tabelle1[[#This Row],[Bahnhof / Produkt]],Tabelle2!A:B,2,FALSE),"")</f>
        <v/>
      </c>
      <c r="G102" s="12" t="str">
        <f>IFERROR(Tabelle1[[#This Row],[Preis pro Tag]],"")</f>
        <v/>
      </c>
    </row>
    <row r="103" spans="1:7" x14ac:dyDescent="0.25">
      <c r="A103" s="10"/>
      <c r="B103" s="10"/>
      <c r="C103" s="10"/>
      <c r="D103" s="10" t="e">
        <f>VLOOKUP(Tabelle1[[#This Row],[Organisation (Abkürzung)]],Abkürzungen!$A$1:$B$54,2,FALSE)</f>
        <v>#N/A</v>
      </c>
      <c r="E103" s="11"/>
      <c r="F103" s="12" t="str">
        <f>IFERROR(VLOOKUP(Tabelle1[[#This Row],[Bahnhof / Produkt]],Tabelle2!A:B,2,FALSE),"")</f>
        <v/>
      </c>
      <c r="G103" s="12" t="str">
        <f>IFERROR(Tabelle1[[#This Row],[Preis pro Tag]],"")</f>
        <v/>
      </c>
    </row>
    <row r="104" spans="1:7" x14ac:dyDescent="0.25">
      <c r="A104" s="10"/>
      <c r="B104" s="10"/>
      <c r="C104" s="10"/>
      <c r="D104" s="10" t="e">
        <f>VLOOKUP(Tabelle1[[#This Row],[Organisation (Abkürzung)]],Abkürzungen!$A$1:$B$54,2,FALSE)</f>
        <v>#N/A</v>
      </c>
      <c r="E104" s="11"/>
      <c r="F104" s="12" t="str">
        <f>IFERROR(VLOOKUP(Tabelle1[[#This Row],[Bahnhof / Produkt]],Tabelle2!A:B,2,FALSE),"")</f>
        <v/>
      </c>
      <c r="G104" s="12" t="str">
        <f>IFERROR(Tabelle1[[#This Row],[Preis pro Tag]],"")</f>
        <v/>
      </c>
    </row>
    <row r="105" spans="1:7" x14ac:dyDescent="0.25">
      <c r="A105" s="10"/>
      <c r="B105" s="10"/>
      <c r="C105" s="10"/>
      <c r="D105" s="10" t="e">
        <f>VLOOKUP(Tabelle1[[#This Row],[Organisation (Abkürzung)]],Abkürzungen!$A$1:$B$54,2,FALSE)</f>
        <v>#N/A</v>
      </c>
      <c r="E105" s="11"/>
      <c r="F105" s="12" t="str">
        <f>IFERROR(VLOOKUP(Tabelle1[[#This Row],[Bahnhof / Produkt]],Tabelle2!A:B,2,FALSE),"")</f>
        <v/>
      </c>
      <c r="G105" s="12" t="str">
        <f>IFERROR(Tabelle1[[#This Row],[Preis pro Tag]],"")</f>
        <v/>
      </c>
    </row>
    <row r="106" spans="1:7" x14ac:dyDescent="0.25">
      <c r="A106" s="10"/>
      <c r="B106" s="10"/>
      <c r="C106" s="10"/>
      <c r="D106" s="10" t="e">
        <f>VLOOKUP(Tabelle1[[#This Row],[Organisation (Abkürzung)]],Abkürzungen!$A$1:$B$54,2,FALSE)</f>
        <v>#N/A</v>
      </c>
      <c r="E106" s="11"/>
      <c r="F106" s="12" t="str">
        <f>IFERROR(VLOOKUP(Tabelle1[[#This Row],[Bahnhof / Produkt]],Tabelle2!A:B,2,FALSE),"")</f>
        <v/>
      </c>
      <c r="G106" s="12" t="str">
        <f>IFERROR(Tabelle1[[#This Row],[Preis pro Tag]],"")</f>
        <v/>
      </c>
    </row>
    <row r="107" spans="1:7" x14ac:dyDescent="0.25">
      <c r="A107" s="10"/>
      <c r="B107" s="10"/>
      <c r="C107" s="10"/>
      <c r="D107" s="10" t="e">
        <f>VLOOKUP(Tabelle1[[#This Row],[Organisation (Abkürzung)]],Abkürzungen!$A$1:$B$54,2,FALSE)</f>
        <v>#N/A</v>
      </c>
      <c r="E107" s="11"/>
      <c r="F107" s="12" t="str">
        <f>IFERROR(VLOOKUP(Tabelle1[[#This Row],[Bahnhof / Produkt]],Tabelle2!A:B,2,FALSE),"")</f>
        <v/>
      </c>
      <c r="G107" s="12" t="str">
        <f>IFERROR(Tabelle1[[#This Row],[Preis pro Tag]],"")</f>
        <v/>
      </c>
    </row>
    <row r="108" spans="1:7" x14ac:dyDescent="0.25">
      <c r="A108" s="10"/>
      <c r="B108" s="10"/>
      <c r="C108" s="10"/>
      <c r="D108" s="10" t="e">
        <f>VLOOKUP(Tabelle1[[#This Row],[Organisation (Abkürzung)]],Abkürzungen!$A$1:$B$54,2,FALSE)</f>
        <v>#N/A</v>
      </c>
      <c r="E108" s="11"/>
      <c r="F108" s="12" t="str">
        <f>IFERROR(VLOOKUP(Tabelle1[[#This Row],[Bahnhof / Produkt]],Tabelle2!A:B,2,FALSE),"")</f>
        <v/>
      </c>
      <c r="G108" s="12" t="str">
        <f>IFERROR(Tabelle1[[#This Row],[Preis pro Tag]],"")</f>
        <v/>
      </c>
    </row>
    <row r="109" spans="1:7" x14ac:dyDescent="0.25">
      <c r="A109" s="10"/>
      <c r="B109" s="10"/>
      <c r="C109" s="10"/>
      <c r="D109" s="10" t="e">
        <f>VLOOKUP(Tabelle1[[#This Row],[Organisation (Abkürzung)]],Abkürzungen!$A$1:$B$54,2,FALSE)</f>
        <v>#N/A</v>
      </c>
      <c r="E109" s="11"/>
      <c r="F109" s="12" t="str">
        <f>IFERROR(VLOOKUP(Tabelle1[[#This Row],[Bahnhof / Produkt]],Tabelle2!A:B,2,FALSE),"")</f>
        <v/>
      </c>
      <c r="G109" s="12" t="str">
        <f>IFERROR(Tabelle1[[#This Row],[Preis pro Tag]],"")</f>
        <v/>
      </c>
    </row>
    <row r="110" spans="1:7" x14ac:dyDescent="0.25">
      <c r="A110" s="10"/>
      <c r="B110" s="10"/>
      <c r="C110" s="10"/>
      <c r="D110" s="10" t="e">
        <f>VLOOKUP(Tabelle1[[#This Row],[Organisation (Abkürzung)]],Abkürzungen!$A$1:$B$54,2,FALSE)</f>
        <v>#N/A</v>
      </c>
      <c r="E110" s="11"/>
      <c r="F110" s="12" t="str">
        <f>IFERROR(VLOOKUP(Tabelle1[[#This Row],[Bahnhof / Produkt]],Tabelle2!A:B,2,FALSE),"")</f>
        <v/>
      </c>
      <c r="G110" s="12" t="str">
        <f>IFERROR(Tabelle1[[#This Row],[Preis pro Tag]],"")</f>
        <v/>
      </c>
    </row>
    <row r="111" spans="1:7" x14ac:dyDescent="0.25">
      <c r="A111" s="10"/>
      <c r="B111" s="10"/>
      <c r="C111" s="10"/>
      <c r="D111" s="10" t="e">
        <f>VLOOKUP(Tabelle1[[#This Row],[Organisation (Abkürzung)]],Abkürzungen!$A$1:$B$54,2,FALSE)</f>
        <v>#N/A</v>
      </c>
      <c r="E111" s="11"/>
      <c r="F111" s="12" t="str">
        <f>IFERROR(VLOOKUP(Tabelle1[[#This Row],[Bahnhof / Produkt]],Tabelle2!A:B,2,FALSE),"")</f>
        <v/>
      </c>
      <c r="G111" s="12" t="str">
        <f>IFERROR(Tabelle1[[#This Row],[Preis pro Tag]],"")</f>
        <v/>
      </c>
    </row>
    <row r="112" spans="1:7" x14ac:dyDescent="0.25">
      <c r="A112" s="10"/>
      <c r="B112" s="10"/>
      <c r="C112" s="10"/>
      <c r="D112" s="10" t="e">
        <f>VLOOKUP(Tabelle1[[#This Row],[Organisation (Abkürzung)]],Abkürzungen!$A$1:$B$54,2,FALSE)</f>
        <v>#N/A</v>
      </c>
      <c r="E112" s="11"/>
      <c r="F112" s="12" t="str">
        <f>IFERROR(VLOOKUP(Tabelle1[[#This Row],[Bahnhof / Produkt]],Tabelle2!A:B,2,FALSE),"")</f>
        <v/>
      </c>
      <c r="G112" s="12" t="str">
        <f>IFERROR(Tabelle1[[#This Row],[Preis pro Tag]],"")</f>
        <v/>
      </c>
    </row>
    <row r="113" spans="1:7" x14ac:dyDescent="0.25">
      <c r="A113" s="10"/>
      <c r="B113" s="10"/>
      <c r="C113" s="10"/>
      <c r="D113" s="10" t="e">
        <f>VLOOKUP(Tabelle1[[#This Row],[Organisation (Abkürzung)]],Abkürzungen!$A$1:$B$54,2,FALSE)</f>
        <v>#N/A</v>
      </c>
      <c r="E113" s="11"/>
      <c r="F113" s="12" t="str">
        <f>IFERROR(VLOOKUP(Tabelle1[[#This Row],[Bahnhof / Produkt]],Tabelle2!A:B,2,FALSE),"")</f>
        <v/>
      </c>
      <c r="G113" s="12" t="str">
        <f>IFERROR(Tabelle1[[#This Row],[Preis pro Tag]],"")</f>
        <v/>
      </c>
    </row>
    <row r="114" spans="1:7" x14ac:dyDescent="0.25">
      <c r="A114" s="10"/>
      <c r="B114" s="10"/>
      <c r="C114" s="10"/>
      <c r="D114" s="10" t="e">
        <f>VLOOKUP(Tabelle1[[#This Row],[Organisation (Abkürzung)]],Abkürzungen!$A$1:$B$54,2,FALSE)</f>
        <v>#N/A</v>
      </c>
      <c r="E114" s="11"/>
      <c r="F114" s="12" t="str">
        <f>IFERROR(VLOOKUP(Tabelle1[[#This Row],[Bahnhof / Produkt]],Tabelle2!A:B,2,FALSE),"")</f>
        <v/>
      </c>
      <c r="G114" s="12" t="str">
        <f>IFERROR(Tabelle1[[#This Row],[Preis pro Tag]],"")</f>
        <v/>
      </c>
    </row>
    <row r="115" spans="1:7" x14ac:dyDescent="0.25">
      <c r="A115" s="10"/>
      <c r="B115" s="10"/>
      <c r="C115" s="10"/>
      <c r="D115" s="10" t="e">
        <f>VLOOKUP(Tabelle1[[#This Row],[Organisation (Abkürzung)]],Abkürzungen!$A$1:$B$54,2,FALSE)</f>
        <v>#N/A</v>
      </c>
      <c r="E115" s="11"/>
      <c r="F115" s="12" t="str">
        <f>IFERROR(VLOOKUP(Tabelle1[[#This Row],[Bahnhof / Produkt]],Tabelle2!A:B,2,FALSE),"")</f>
        <v/>
      </c>
      <c r="G115" s="12" t="str">
        <f>IFERROR(Tabelle1[[#This Row],[Preis pro Tag]],"")</f>
        <v/>
      </c>
    </row>
    <row r="116" spans="1:7" x14ac:dyDescent="0.25">
      <c r="A116" s="10"/>
      <c r="B116" s="10"/>
      <c r="C116" s="10"/>
      <c r="D116" s="10" t="e">
        <f>VLOOKUP(Tabelle1[[#This Row],[Organisation (Abkürzung)]],Abkürzungen!$A$1:$B$54,2,FALSE)</f>
        <v>#N/A</v>
      </c>
      <c r="E116" s="11"/>
      <c r="F116" s="12" t="str">
        <f>IFERROR(VLOOKUP(Tabelle1[[#This Row],[Bahnhof / Produkt]],Tabelle2!A:B,2,FALSE),"")</f>
        <v/>
      </c>
      <c r="G116" s="12" t="str">
        <f>IFERROR(Tabelle1[[#This Row],[Preis pro Tag]],"")</f>
        <v/>
      </c>
    </row>
    <row r="117" spans="1:7" x14ac:dyDescent="0.25">
      <c r="A117" s="10"/>
      <c r="B117" s="10"/>
      <c r="C117" s="10"/>
      <c r="D117" s="10" t="e">
        <f>VLOOKUP(Tabelle1[[#This Row],[Organisation (Abkürzung)]],Abkürzungen!$A$1:$B$54,2,FALSE)</f>
        <v>#N/A</v>
      </c>
      <c r="E117" s="11"/>
      <c r="F117" s="12" t="str">
        <f>IFERROR(VLOOKUP(Tabelle1[[#This Row],[Bahnhof / Produkt]],Tabelle2!A:B,2,FALSE),"")</f>
        <v/>
      </c>
      <c r="G117" s="12" t="str">
        <f>IFERROR(Tabelle1[[#This Row],[Preis pro Tag]],"")</f>
        <v/>
      </c>
    </row>
    <row r="118" spans="1:7" x14ac:dyDescent="0.25">
      <c r="A118" s="10"/>
      <c r="B118" s="10"/>
      <c r="C118" s="10"/>
      <c r="D118" s="10" t="e">
        <f>VLOOKUP(Tabelle1[[#This Row],[Organisation (Abkürzung)]],Abkürzungen!$A$1:$B$54,2,FALSE)</f>
        <v>#N/A</v>
      </c>
      <c r="E118" s="11"/>
      <c r="F118" s="12" t="str">
        <f>IFERROR(VLOOKUP(Tabelle1[[#This Row],[Bahnhof / Produkt]],Tabelle2!A:B,2,FALSE),"")</f>
        <v/>
      </c>
      <c r="G118" s="12" t="str">
        <f>IFERROR(Tabelle1[[#This Row],[Preis pro Tag]],"")</f>
        <v/>
      </c>
    </row>
    <row r="119" spans="1:7" x14ac:dyDescent="0.25">
      <c r="A119" s="10"/>
      <c r="B119" s="10"/>
      <c r="C119" s="10"/>
      <c r="D119" s="10" t="e">
        <f>VLOOKUP(Tabelle1[[#This Row],[Organisation (Abkürzung)]],Abkürzungen!$A$1:$B$54,2,FALSE)</f>
        <v>#N/A</v>
      </c>
      <c r="E119" s="11"/>
      <c r="F119" s="12" t="str">
        <f>IFERROR(VLOOKUP(Tabelle1[[#This Row],[Bahnhof / Produkt]],Tabelle2!A:B,2,FALSE),"")</f>
        <v/>
      </c>
      <c r="G119" s="12" t="str">
        <f>IFERROR(Tabelle1[[#This Row],[Preis pro Tag]],"")</f>
        <v/>
      </c>
    </row>
    <row r="120" spans="1:7" x14ac:dyDescent="0.25">
      <c r="A120" s="10"/>
      <c r="B120" s="10"/>
      <c r="C120" s="10"/>
      <c r="D120" s="10" t="e">
        <f>VLOOKUP(Tabelle1[[#This Row],[Organisation (Abkürzung)]],Abkürzungen!$A$1:$B$54,2,FALSE)</f>
        <v>#N/A</v>
      </c>
      <c r="E120" s="11"/>
      <c r="F120" s="12" t="str">
        <f>IFERROR(VLOOKUP(Tabelle1[[#This Row],[Bahnhof / Produkt]],Tabelle2!A:B,2,FALSE),"")</f>
        <v/>
      </c>
      <c r="G120" s="12" t="str">
        <f>IFERROR(Tabelle1[[#This Row],[Preis pro Tag]],"")</f>
        <v/>
      </c>
    </row>
    <row r="121" spans="1:7" x14ac:dyDescent="0.25">
      <c r="A121" s="10"/>
      <c r="B121" s="10"/>
      <c r="C121" s="10"/>
      <c r="D121" s="10" t="e">
        <f>VLOOKUP(Tabelle1[[#This Row],[Organisation (Abkürzung)]],Abkürzungen!$A$1:$B$54,2,FALSE)</f>
        <v>#N/A</v>
      </c>
      <c r="E121" s="11"/>
      <c r="F121" s="12" t="str">
        <f>IFERROR(VLOOKUP(Tabelle1[[#This Row],[Bahnhof / Produkt]],Tabelle2!A:B,2,FALSE),"")</f>
        <v/>
      </c>
      <c r="G121" s="12" t="str">
        <f>IFERROR(Tabelle1[[#This Row],[Preis pro Tag]],"")</f>
        <v/>
      </c>
    </row>
    <row r="122" spans="1:7" x14ac:dyDescent="0.25">
      <c r="A122" s="10"/>
      <c r="B122" s="10"/>
      <c r="C122" s="10"/>
      <c r="D122" s="10" t="e">
        <f>VLOOKUP(Tabelle1[[#This Row],[Organisation (Abkürzung)]],Abkürzungen!$A$1:$B$54,2,FALSE)</f>
        <v>#N/A</v>
      </c>
      <c r="E122" s="11"/>
      <c r="F122" s="12" t="str">
        <f>IFERROR(VLOOKUP(Tabelle1[[#This Row],[Bahnhof / Produkt]],Tabelle2!A:B,2,FALSE),"")</f>
        <v/>
      </c>
      <c r="G122" s="12" t="str">
        <f>IFERROR(Tabelle1[[#This Row],[Preis pro Tag]],"")</f>
        <v/>
      </c>
    </row>
    <row r="123" spans="1:7" x14ac:dyDescent="0.25">
      <c r="A123" s="10"/>
      <c r="B123" s="10"/>
      <c r="C123" s="10"/>
      <c r="D123" s="10" t="e">
        <f>VLOOKUP(Tabelle1[[#This Row],[Organisation (Abkürzung)]],Abkürzungen!$A$1:$B$54,2,FALSE)</f>
        <v>#N/A</v>
      </c>
      <c r="E123" s="11"/>
      <c r="F123" s="12" t="str">
        <f>IFERROR(VLOOKUP(Tabelle1[[#This Row],[Bahnhof / Produkt]],Tabelle2!A:B,2,FALSE),"")</f>
        <v/>
      </c>
      <c r="G123" s="12" t="str">
        <f>IFERROR(Tabelle1[[#This Row],[Preis pro Tag]],"")</f>
        <v/>
      </c>
    </row>
    <row r="124" spans="1:7" x14ac:dyDescent="0.25">
      <c r="A124" s="10"/>
      <c r="B124" s="10"/>
      <c r="C124" s="10"/>
      <c r="D124" s="10" t="e">
        <f>VLOOKUP(Tabelle1[[#This Row],[Organisation (Abkürzung)]],Abkürzungen!$A$1:$B$54,2,FALSE)</f>
        <v>#N/A</v>
      </c>
      <c r="E124" s="11"/>
      <c r="F124" s="12" t="str">
        <f>IFERROR(VLOOKUP(Tabelle1[[#This Row],[Bahnhof / Produkt]],Tabelle2!A:B,2,FALSE),"")</f>
        <v/>
      </c>
      <c r="G124" s="12" t="str">
        <f>IFERROR(Tabelle1[[#This Row],[Preis pro Tag]],"")</f>
        <v/>
      </c>
    </row>
    <row r="125" spans="1:7" x14ac:dyDescent="0.25">
      <c r="A125" s="10"/>
      <c r="B125" s="10"/>
      <c r="C125" s="10"/>
      <c r="D125" s="10" t="e">
        <f>VLOOKUP(Tabelle1[[#This Row],[Organisation (Abkürzung)]],Abkürzungen!$A$1:$B$54,2,FALSE)</f>
        <v>#N/A</v>
      </c>
      <c r="E125" s="11"/>
      <c r="F125" s="12" t="str">
        <f>IFERROR(VLOOKUP(Tabelle1[[#This Row],[Bahnhof / Produkt]],Tabelle2!A:B,2,FALSE),"")</f>
        <v/>
      </c>
      <c r="G125" s="12" t="str">
        <f>IFERROR(Tabelle1[[#This Row],[Preis pro Tag]],"")</f>
        <v/>
      </c>
    </row>
    <row r="126" spans="1:7" x14ac:dyDescent="0.25">
      <c r="A126" s="10"/>
      <c r="B126" s="10"/>
      <c r="C126" s="10"/>
      <c r="D126" s="10" t="e">
        <f>VLOOKUP(Tabelle1[[#This Row],[Organisation (Abkürzung)]],Abkürzungen!$A$1:$B$54,2,FALSE)</f>
        <v>#N/A</v>
      </c>
      <c r="E126" s="11"/>
      <c r="F126" s="12" t="str">
        <f>IFERROR(VLOOKUP(Tabelle1[[#This Row],[Bahnhof / Produkt]],Tabelle2!A:B,2,FALSE),"")</f>
        <v/>
      </c>
      <c r="G126" s="12" t="str">
        <f>IFERROR(Tabelle1[[#This Row],[Preis pro Tag]],"")</f>
        <v/>
      </c>
    </row>
    <row r="127" spans="1:7" x14ac:dyDescent="0.25">
      <c r="A127" s="10"/>
      <c r="B127" s="10"/>
      <c r="C127" s="10"/>
      <c r="D127" s="10" t="e">
        <f>VLOOKUP(Tabelle1[[#This Row],[Organisation (Abkürzung)]],Abkürzungen!$A$1:$B$54,2,FALSE)</f>
        <v>#N/A</v>
      </c>
      <c r="E127" s="11"/>
      <c r="F127" s="12" t="str">
        <f>IFERROR(VLOOKUP(Tabelle1[[#This Row],[Bahnhof / Produkt]],Tabelle2!A:B,2,FALSE),"")</f>
        <v/>
      </c>
      <c r="G127" s="12" t="str">
        <f>IFERROR(Tabelle1[[#This Row],[Preis pro Tag]],"")</f>
        <v/>
      </c>
    </row>
    <row r="128" spans="1:7" x14ac:dyDescent="0.25">
      <c r="A128" s="10"/>
      <c r="B128" s="10"/>
      <c r="C128" s="10"/>
      <c r="D128" s="10" t="e">
        <f>VLOOKUP(Tabelle1[[#This Row],[Organisation (Abkürzung)]],Abkürzungen!$A$1:$B$54,2,FALSE)</f>
        <v>#N/A</v>
      </c>
      <c r="E128" s="11"/>
      <c r="F128" s="12" t="str">
        <f>IFERROR(VLOOKUP(Tabelle1[[#This Row],[Bahnhof / Produkt]],Tabelle2!A:B,2,FALSE),"")</f>
        <v/>
      </c>
      <c r="G128" s="12" t="str">
        <f>IFERROR(Tabelle1[[#This Row],[Preis pro Tag]],"")</f>
        <v/>
      </c>
    </row>
    <row r="129" spans="1:7" x14ac:dyDescent="0.25">
      <c r="A129" s="10"/>
      <c r="B129" s="10"/>
      <c r="C129" s="10"/>
      <c r="D129" s="10" t="e">
        <f>VLOOKUP(Tabelle1[[#This Row],[Organisation (Abkürzung)]],Abkürzungen!$A$1:$B$54,2,FALSE)</f>
        <v>#N/A</v>
      </c>
      <c r="E129" s="11"/>
      <c r="F129" s="12" t="str">
        <f>IFERROR(VLOOKUP(Tabelle1[[#This Row],[Bahnhof / Produkt]],Tabelle2!A:B,2,FALSE),"")</f>
        <v/>
      </c>
      <c r="G129" s="12" t="str">
        <f>IFERROR(Tabelle1[[#This Row],[Preis pro Tag]],"")</f>
        <v/>
      </c>
    </row>
    <row r="130" spans="1:7" x14ac:dyDescent="0.25">
      <c r="A130" s="10"/>
      <c r="B130" s="10"/>
      <c r="C130" s="10"/>
      <c r="D130" s="10" t="e">
        <f>VLOOKUP(Tabelle1[[#This Row],[Organisation (Abkürzung)]],Abkürzungen!$A$1:$B$54,2,FALSE)</f>
        <v>#N/A</v>
      </c>
      <c r="E130" s="11"/>
      <c r="F130" s="12" t="str">
        <f>IFERROR(VLOOKUP(Tabelle1[[#This Row],[Bahnhof / Produkt]],Tabelle2!A:B,2,FALSE),"")</f>
        <v/>
      </c>
      <c r="G130" s="12" t="str">
        <f>IFERROR(Tabelle1[[#This Row],[Preis pro Tag]],"")</f>
        <v/>
      </c>
    </row>
    <row r="131" spans="1:7" x14ac:dyDescent="0.25">
      <c r="A131" s="10"/>
      <c r="B131" s="10"/>
      <c r="C131" s="10"/>
      <c r="D131" s="10" t="e">
        <f>VLOOKUP(Tabelle1[[#This Row],[Organisation (Abkürzung)]],Abkürzungen!$A$1:$B$54,2,FALSE)</f>
        <v>#N/A</v>
      </c>
      <c r="E131" s="11"/>
      <c r="F131" s="12" t="str">
        <f>IFERROR(VLOOKUP(Tabelle1[[#This Row],[Bahnhof / Produkt]],Tabelle2!A:B,2,FALSE),"")</f>
        <v/>
      </c>
      <c r="G131" s="12" t="str">
        <f>IFERROR(Tabelle1[[#This Row],[Preis pro Tag]],"")</f>
        <v/>
      </c>
    </row>
    <row r="132" spans="1:7" x14ac:dyDescent="0.25">
      <c r="A132" s="10"/>
      <c r="B132" s="10"/>
      <c r="C132" s="10"/>
      <c r="D132" s="10" t="e">
        <f>VLOOKUP(Tabelle1[[#This Row],[Organisation (Abkürzung)]],Abkürzungen!$A$1:$B$54,2,FALSE)</f>
        <v>#N/A</v>
      </c>
      <c r="E132" s="11"/>
      <c r="F132" s="12" t="str">
        <f>IFERROR(VLOOKUP(Tabelle1[[#This Row],[Bahnhof / Produkt]],Tabelle2!A:B,2,FALSE),"")</f>
        <v/>
      </c>
      <c r="G132" s="12" t="str">
        <f>IFERROR(Tabelle1[[#This Row],[Preis pro Tag]],"")</f>
        <v/>
      </c>
    </row>
    <row r="133" spans="1:7" x14ac:dyDescent="0.25">
      <c r="A133" s="10"/>
      <c r="B133" s="10"/>
      <c r="C133" s="10"/>
      <c r="D133" s="10" t="e">
        <f>VLOOKUP(Tabelle1[[#This Row],[Organisation (Abkürzung)]],Abkürzungen!$A$1:$B$54,2,FALSE)</f>
        <v>#N/A</v>
      </c>
      <c r="E133" s="11"/>
      <c r="F133" s="12" t="str">
        <f>IFERROR(VLOOKUP(Tabelle1[[#This Row],[Bahnhof / Produkt]],Tabelle2!A:B,2,FALSE),"")</f>
        <v/>
      </c>
      <c r="G133" s="12" t="str">
        <f>IFERROR(Tabelle1[[#This Row],[Preis pro Tag]],"")</f>
        <v/>
      </c>
    </row>
    <row r="134" spans="1:7" x14ac:dyDescent="0.25">
      <c r="A134" s="10"/>
      <c r="B134" s="10"/>
      <c r="C134" s="10"/>
      <c r="D134" s="10" t="e">
        <f>VLOOKUP(Tabelle1[[#This Row],[Organisation (Abkürzung)]],Abkürzungen!$A$1:$B$54,2,FALSE)</f>
        <v>#N/A</v>
      </c>
      <c r="E134" s="11"/>
      <c r="F134" s="12" t="str">
        <f>IFERROR(VLOOKUP(Tabelle1[[#This Row],[Bahnhof / Produkt]],Tabelle2!A:B,2,FALSE),"")</f>
        <v/>
      </c>
      <c r="G134" s="12" t="str">
        <f>IFERROR(Tabelle1[[#This Row],[Preis pro Tag]],"")</f>
        <v/>
      </c>
    </row>
    <row r="135" spans="1:7" x14ac:dyDescent="0.25">
      <c r="A135" s="10"/>
      <c r="B135" s="10"/>
      <c r="C135" s="10"/>
      <c r="D135" s="10" t="e">
        <f>VLOOKUP(Tabelle1[[#This Row],[Organisation (Abkürzung)]],Abkürzungen!$A$1:$B$54,2,FALSE)</f>
        <v>#N/A</v>
      </c>
      <c r="E135" s="11"/>
      <c r="F135" s="12" t="str">
        <f>IFERROR(VLOOKUP(Tabelle1[[#This Row],[Bahnhof / Produkt]],Tabelle2!A:B,2,FALSE),"")</f>
        <v/>
      </c>
      <c r="G135" s="12" t="str">
        <f>IFERROR(Tabelle1[[#This Row],[Preis pro Tag]],"")</f>
        <v/>
      </c>
    </row>
    <row r="136" spans="1:7" x14ac:dyDescent="0.25">
      <c r="A136" s="10"/>
      <c r="B136" s="10"/>
      <c r="C136" s="10"/>
      <c r="D136" s="10" t="e">
        <f>VLOOKUP(Tabelle1[[#This Row],[Organisation (Abkürzung)]],Abkürzungen!$A$1:$B$54,2,FALSE)</f>
        <v>#N/A</v>
      </c>
      <c r="E136" s="11"/>
      <c r="F136" s="12" t="str">
        <f>IFERROR(VLOOKUP(Tabelle1[[#This Row],[Bahnhof / Produkt]],Tabelle2!A:B,2,FALSE),"")</f>
        <v/>
      </c>
      <c r="G136" s="12" t="str">
        <f>IFERROR(Tabelle1[[#This Row],[Preis pro Tag]],"")</f>
        <v/>
      </c>
    </row>
    <row r="137" spans="1:7" x14ac:dyDescent="0.25">
      <c r="A137" s="10"/>
      <c r="B137" s="10"/>
      <c r="C137" s="10"/>
      <c r="D137" s="10" t="e">
        <f>VLOOKUP(Tabelle1[[#This Row],[Organisation (Abkürzung)]],Abkürzungen!$A$1:$B$54,2,FALSE)</f>
        <v>#N/A</v>
      </c>
      <c r="E137" s="11"/>
      <c r="F137" s="12" t="str">
        <f>IFERROR(VLOOKUP(Tabelle1[[#This Row],[Bahnhof / Produkt]],Tabelle2!A:B,2,FALSE),"")</f>
        <v/>
      </c>
      <c r="G137" s="12" t="str">
        <f>IFERROR(Tabelle1[[#This Row],[Preis pro Tag]],"")</f>
        <v/>
      </c>
    </row>
    <row r="138" spans="1:7" x14ac:dyDescent="0.25">
      <c r="A138" s="10"/>
      <c r="B138" s="10"/>
      <c r="C138" s="10"/>
      <c r="D138" s="10" t="e">
        <f>VLOOKUP(Tabelle1[[#This Row],[Organisation (Abkürzung)]],Abkürzungen!$A$1:$B$54,2,FALSE)</f>
        <v>#N/A</v>
      </c>
      <c r="E138" s="11"/>
      <c r="F138" s="12" t="str">
        <f>IFERROR(VLOOKUP(Tabelle1[[#This Row],[Bahnhof / Produkt]],Tabelle2!A:B,2,FALSE),"")</f>
        <v/>
      </c>
      <c r="G138" s="12" t="str">
        <f>IFERROR(Tabelle1[[#This Row],[Preis pro Tag]],"")</f>
        <v/>
      </c>
    </row>
    <row r="139" spans="1:7" x14ac:dyDescent="0.25">
      <c r="A139" s="10"/>
      <c r="B139" s="10"/>
      <c r="C139" s="10"/>
      <c r="D139" s="10" t="e">
        <f>VLOOKUP(Tabelle1[[#This Row],[Organisation (Abkürzung)]],Abkürzungen!$A$1:$B$54,2,FALSE)</f>
        <v>#N/A</v>
      </c>
      <c r="E139" s="11"/>
      <c r="F139" s="12" t="str">
        <f>IFERROR(VLOOKUP(Tabelle1[[#This Row],[Bahnhof / Produkt]],Tabelle2!A:B,2,FALSE),"")</f>
        <v/>
      </c>
      <c r="G139" s="12" t="str">
        <f>IFERROR(Tabelle1[[#This Row],[Preis pro Tag]],"")</f>
        <v/>
      </c>
    </row>
    <row r="140" spans="1:7" x14ac:dyDescent="0.25">
      <c r="A140" s="10"/>
      <c r="B140" s="10"/>
      <c r="C140" s="10"/>
      <c r="D140" s="10" t="e">
        <f>VLOOKUP(Tabelle1[[#This Row],[Organisation (Abkürzung)]],Abkürzungen!$A$1:$B$54,2,FALSE)</f>
        <v>#N/A</v>
      </c>
      <c r="E140" s="11"/>
      <c r="F140" s="12" t="str">
        <f>IFERROR(VLOOKUP(Tabelle1[[#This Row],[Bahnhof / Produkt]],Tabelle2!A:B,2,FALSE),"")</f>
        <v/>
      </c>
      <c r="G140" s="12" t="str">
        <f>IFERROR(Tabelle1[[#This Row],[Preis pro Tag]],"")</f>
        <v/>
      </c>
    </row>
    <row r="141" spans="1:7" x14ac:dyDescent="0.25">
      <c r="A141" s="10"/>
      <c r="B141" s="10"/>
      <c r="C141" s="10"/>
      <c r="D141" s="10" t="e">
        <f>VLOOKUP(Tabelle1[[#This Row],[Organisation (Abkürzung)]],Abkürzungen!$A$1:$B$54,2,FALSE)</f>
        <v>#N/A</v>
      </c>
      <c r="E141" s="11"/>
      <c r="F141" s="12" t="str">
        <f>IFERROR(VLOOKUP(Tabelle1[[#This Row],[Bahnhof / Produkt]],Tabelle2!A:B,2,FALSE),"")</f>
        <v/>
      </c>
      <c r="G141" s="12" t="str">
        <f>IFERROR(Tabelle1[[#This Row],[Preis pro Tag]],"")</f>
        <v/>
      </c>
    </row>
    <row r="142" spans="1:7" x14ac:dyDescent="0.25">
      <c r="A142" s="10"/>
      <c r="B142" s="10"/>
      <c r="C142" s="10"/>
      <c r="D142" s="10" t="e">
        <f>VLOOKUP(Tabelle1[[#This Row],[Organisation (Abkürzung)]],Abkürzungen!$A$1:$B$54,2,FALSE)</f>
        <v>#N/A</v>
      </c>
      <c r="E142" s="11"/>
      <c r="F142" s="12" t="str">
        <f>IFERROR(VLOOKUP(Tabelle1[[#This Row],[Bahnhof / Produkt]],Tabelle2!A:B,2,FALSE),"")</f>
        <v/>
      </c>
      <c r="G142" s="12" t="str">
        <f>IFERROR(Tabelle1[[#This Row],[Preis pro Tag]],"")</f>
        <v/>
      </c>
    </row>
    <row r="143" spans="1:7" x14ac:dyDescent="0.25">
      <c r="A143" s="10"/>
      <c r="B143" s="10"/>
      <c r="C143" s="10"/>
      <c r="D143" s="10" t="e">
        <f>VLOOKUP(Tabelle1[[#This Row],[Organisation (Abkürzung)]],Abkürzungen!$A$1:$B$54,2,FALSE)</f>
        <v>#N/A</v>
      </c>
      <c r="E143" s="11"/>
      <c r="F143" s="12" t="str">
        <f>IFERROR(VLOOKUP(Tabelle1[[#This Row],[Bahnhof / Produkt]],Tabelle2!A:B,2,FALSE),"")</f>
        <v/>
      </c>
      <c r="G143" s="12" t="str">
        <f>IFERROR(Tabelle1[[#This Row],[Preis pro Tag]],"")</f>
        <v/>
      </c>
    </row>
    <row r="144" spans="1:7" x14ac:dyDescent="0.25">
      <c r="A144" s="10"/>
      <c r="B144" s="10"/>
      <c r="C144" s="10"/>
      <c r="D144" s="10" t="e">
        <f>VLOOKUP(Tabelle1[[#This Row],[Organisation (Abkürzung)]],Abkürzungen!$A$1:$B$54,2,FALSE)</f>
        <v>#N/A</v>
      </c>
      <c r="E144" s="11"/>
      <c r="F144" s="12" t="str">
        <f>IFERROR(VLOOKUP(Tabelle1[[#This Row],[Bahnhof / Produkt]],Tabelle2!A:B,2,FALSE),"")</f>
        <v/>
      </c>
      <c r="G144" s="12" t="str">
        <f>IFERROR(Tabelle1[[#This Row],[Preis pro Tag]],"")</f>
        <v/>
      </c>
    </row>
    <row r="145" spans="1:7" x14ac:dyDescent="0.25">
      <c r="A145" s="10"/>
      <c r="B145" s="10"/>
      <c r="C145" s="10"/>
      <c r="D145" s="10" t="e">
        <f>VLOOKUP(Tabelle1[[#This Row],[Organisation (Abkürzung)]],Abkürzungen!$A$1:$B$54,2,FALSE)</f>
        <v>#N/A</v>
      </c>
      <c r="E145" s="11"/>
      <c r="F145" s="12" t="str">
        <f>IFERROR(VLOOKUP(Tabelle1[[#This Row],[Bahnhof / Produkt]],Tabelle2!A:B,2,FALSE),"")</f>
        <v/>
      </c>
      <c r="G145" s="12" t="str">
        <f>IFERROR(Tabelle1[[#This Row],[Preis pro Tag]],"")</f>
        <v/>
      </c>
    </row>
    <row r="146" spans="1:7" x14ac:dyDescent="0.25">
      <c r="A146" s="10"/>
      <c r="B146" s="10"/>
      <c r="C146" s="10"/>
      <c r="D146" s="10" t="e">
        <f>VLOOKUP(Tabelle1[[#This Row],[Organisation (Abkürzung)]],Abkürzungen!$A$1:$B$54,2,FALSE)</f>
        <v>#N/A</v>
      </c>
      <c r="E146" s="11"/>
      <c r="F146" s="12" t="str">
        <f>IFERROR(VLOOKUP(Tabelle1[[#This Row],[Bahnhof / Produkt]],Tabelle2!A:B,2,FALSE),"")</f>
        <v/>
      </c>
      <c r="G146" s="12" t="str">
        <f>IFERROR(Tabelle1[[#This Row],[Preis pro Tag]],"")</f>
        <v/>
      </c>
    </row>
    <row r="147" spans="1:7" x14ac:dyDescent="0.25">
      <c r="A147" s="10"/>
      <c r="B147" s="10"/>
      <c r="C147" s="10"/>
      <c r="D147" s="10" t="e">
        <f>VLOOKUP(Tabelle1[[#This Row],[Organisation (Abkürzung)]],Abkürzungen!$A$1:$B$54,2,FALSE)</f>
        <v>#N/A</v>
      </c>
      <c r="E147" s="11"/>
      <c r="F147" s="12" t="str">
        <f>IFERROR(VLOOKUP(Tabelle1[[#This Row],[Bahnhof / Produkt]],Tabelle2!A:B,2,FALSE),"")</f>
        <v/>
      </c>
      <c r="G147" s="12" t="str">
        <f>IFERROR(Tabelle1[[#This Row],[Preis pro Tag]],"")</f>
        <v/>
      </c>
    </row>
    <row r="148" spans="1:7" x14ac:dyDescent="0.25">
      <c r="A148" s="10"/>
      <c r="B148" s="10"/>
      <c r="C148" s="10"/>
      <c r="D148" s="10" t="e">
        <f>VLOOKUP(Tabelle1[[#This Row],[Organisation (Abkürzung)]],Abkürzungen!$A$1:$B$54,2,FALSE)</f>
        <v>#N/A</v>
      </c>
      <c r="E148" s="11"/>
      <c r="F148" s="12" t="str">
        <f>IFERROR(VLOOKUP(Tabelle1[[#This Row],[Bahnhof / Produkt]],Tabelle2!A:B,2,FALSE),"")</f>
        <v/>
      </c>
      <c r="G148" s="12" t="str">
        <f>IFERROR(Tabelle1[[#This Row],[Preis pro Tag]],"")</f>
        <v/>
      </c>
    </row>
    <row r="149" spans="1:7" x14ac:dyDescent="0.25">
      <c r="A149" s="10"/>
      <c r="B149" s="10"/>
      <c r="C149" s="10"/>
      <c r="D149" s="10" t="e">
        <f>VLOOKUP(Tabelle1[[#This Row],[Organisation (Abkürzung)]],Abkürzungen!$A$1:$B$54,2,FALSE)</f>
        <v>#N/A</v>
      </c>
      <c r="E149" s="11"/>
      <c r="F149" s="12" t="str">
        <f>IFERROR(VLOOKUP(Tabelle1[[#This Row],[Bahnhof / Produkt]],Tabelle2!A:B,2,FALSE),"")</f>
        <v/>
      </c>
      <c r="G149" s="12" t="str">
        <f>IFERROR(Tabelle1[[#This Row],[Preis pro Tag]],"")</f>
        <v/>
      </c>
    </row>
    <row r="150" spans="1:7" x14ac:dyDescent="0.25">
      <c r="A150" s="10"/>
      <c r="B150" s="10"/>
      <c r="C150" s="10"/>
      <c r="D150" s="10" t="e">
        <f>VLOOKUP(Tabelle1[[#This Row],[Organisation (Abkürzung)]],Abkürzungen!$A$1:$B$54,2,FALSE)</f>
        <v>#N/A</v>
      </c>
      <c r="E150" s="11"/>
      <c r="F150" s="12" t="str">
        <f>IFERROR(VLOOKUP(Tabelle1[[#This Row],[Bahnhof / Produkt]],Tabelle2!A:B,2,FALSE),"")</f>
        <v/>
      </c>
      <c r="G150" s="12" t="str">
        <f>IFERROR(Tabelle1[[#This Row],[Preis pro Tag]],"")</f>
        <v/>
      </c>
    </row>
    <row r="151" spans="1:7" x14ac:dyDescent="0.25">
      <c r="A151" s="10"/>
      <c r="B151" s="10"/>
      <c r="C151" s="10"/>
      <c r="D151" s="10" t="e">
        <f>VLOOKUP(Tabelle1[[#This Row],[Organisation (Abkürzung)]],Abkürzungen!$A$1:$B$54,2,FALSE)</f>
        <v>#N/A</v>
      </c>
      <c r="E151" s="11"/>
      <c r="F151" s="12" t="str">
        <f>IFERROR(VLOOKUP(Tabelle1[[#This Row],[Bahnhof / Produkt]],Tabelle2!A:B,2,FALSE),"")</f>
        <v/>
      </c>
      <c r="G151" s="12" t="str">
        <f>IFERROR(Tabelle1[[#This Row],[Preis pro Tag]],"")</f>
        <v/>
      </c>
    </row>
    <row r="152" spans="1:7" x14ac:dyDescent="0.25">
      <c r="A152" s="10"/>
      <c r="B152" s="10"/>
      <c r="C152" s="10"/>
      <c r="D152" s="10" t="e">
        <f>VLOOKUP(Tabelle1[[#This Row],[Organisation (Abkürzung)]],Abkürzungen!$A$1:$B$54,2,FALSE)</f>
        <v>#N/A</v>
      </c>
      <c r="E152" s="11"/>
      <c r="F152" s="12" t="str">
        <f>IFERROR(VLOOKUP(Tabelle1[[#This Row],[Bahnhof / Produkt]],Tabelle2!A:B,2,FALSE),"")</f>
        <v/>
      </c>
      <c r="G152" s="12" t="str">
        <f>IFERROR(Tabelle1[[#This Row],[Preis pro Tag]],"")</f>
        <v/>
      </c>
    </row>
    <row r="153" spans="1:7" x14ac:dyDescent="0.25">
      <c r="A153" s="10"/>
      <c r="B153" s="10"/>
      <c r="C153" s="10"/>
      <c r="D153" s="10" t="e">
        <f>VLOOKUP(Tabelle1[[#This Row],[Organisation (Abkürzung)]],Abkürzungen!$A$1:$B$54,2,FALSE)</f>
        <v>#N/A</v>
      </c>
      <c r="E153" s="11"/>
      <c r="F153" s="12" t="str">
        <f>IFERROR(VLOOKUP(Tabelle1[[#This Row],[Bahnhof / Produkt]],Tabelle2!A:B,2,FALSE),"")</f>
        <v/>
      </c>
      <c r="G153" s="12" t="str">
        <f>IFERROR(Tabelle1[[#This Row],[Preis pro Tag]],"")</f>
        <v/>
      </c>
    </row>
    <row r="154" spans="1:7" x14ac:dyDescent="0.25">
      <c r="A154" s="10"/>
      <c r="B154" s="10"/>
      <c r="C154" s="10"/>
      <c r="D154" s="10" t="e">
        <f>VLOOKUP(Tabelle1[[#This Row],[Organisation (Abkürzung)]],Abkürzungen!$A$1:$B$54,2,FALSE)</f>
        <v>#N/A</v>
      </c>
      <c r="E154" s="11"/>
      <c r="F154" s="12" t="str">
        <f>IFERROR(VLOOKUP(Tabelle1[[#This Row],[Bahnhof / Produkt]],Tabelle2!A:B,2,FALSE),"")</f>
        <v/>
      </c>
      <c r="G154" s="12" t="str">
        <f>IFERROR(Tabelle1[[#This Row],[Preis pro Tag]],"")</f>
        <v/>
      </c>
    </row>
    <row r="155" spans="1:7" x14ac:dyDescent="0.25">
      <c r="A155" s="10"/>
      <c r="B155" s="10"/>
      <c r="C155" s="10"/>
      <c r="D155" s="10" t="e">
        <f>VLOOKUP(Tabelle1[[#This Row],[Organisation (Abkürzung)]],Abkürzungen!$A$1:$B$54,2,FALSE)</f>
        <v>#N/A</v>
      </c>
      <c r="E155" s="11"/>
      <c r="F155" s="12" t="str">
        <f>IFERROR(VLOOKUP(Tabelle1[[#This Row],[Bahnhof / Produkt]],Tabelle2!A:B,2,FALSE),"")</f>
        <v/>
      </c>
      <c r="G155" s="12" t="str">
        <f>IFERROR(Tabelle1[[#This Row],[Preis pro Tag]],"")</f>
        <v/>
      </c>
    </row>
    <row r="156" spans="1:7" x14ac:dyDescent="0.25">
      <c r="A156" s="10"/>
      <c r="B156" s="10"/>
      <c r="C156" s="10"/>
      <c r="D156" s="10" t="e">
        <f>VLOOKUP(Tabelle1[[#This Row],[Organisation (Abkürzung)]],Abkürzungen!$A$1:$B$54,2,FALSE)</f>
        <v>#N/A</v>
      </c>
      <c r="E156" s="11"/>
      <c r="F156" s="12" t="str">
        <f>IFERROR(VLOOKUP(Tabelle1[[#This Row],[Bahnhof / Produkt]],Tabelle2!A:B,2,FALSE),"")</f>
        <v/>
      </c>
      <c r="G156" s="12" t="str">
        <f>IFERROR(Tabelle1[[#This Row],[Preis pro Tag]],"")</f>
        <v/>
      </c>
    </row>
    <row r="157" spans="1:7" x14ac:dyDescent="0.25">
      <c r="A157" s="10"/>
      <c r="B157" s="10"/>
      <c r="C157" s="10"/>
      <c r="D157" s="10" t="e">
        <f>VLOOKUP(Tabelle1[[#This Row],[Organisation (Abkürzung)]],Abkürzungen!$A$1:$B$54,2,FALSE)</f>
        <v>#N/A</v>
      </c>
      <c r="E157" s="11"/>
      <c r="F157" s="12" t="str">
        <f>IFERROR(VLOOKUP(Tabelle1[[#This Row],[Bahnhof / Produkt]],Tabelle2!A:B,2,FALSE),"")</f>
        <v/>
      </c>
      <c r="G157" s="12" t="str">
        <f>IFERROR(Tabelle1[[#This Row],[Preis pro Tag]],"")</f>
        <v/>
      </c>
    </row>
    <row r="158" spans="1:7" x14ac:dyDescent="0.25">
      <c r="A158" s="10"/>
      <c r="B158" s="10"/>
      <c r="C158" s="10"/>
      <c r="D158" s="10" t="e">
        <f>VLOOKUP(Tabelle1[[#This Row],[Organisation (Abkürzung)]],Abkürzungen!$A$1:$B$54,2,FALSE)</f>
        <v>#N/A</v>
      </c>
      <c r="E158" s="11"/>
      <c r="F158" s="12" t="str">
        <f>IFERROR(VLOOKUP(Tabelle1[[#This Row],[Bahnhof / Produkt]],Tabelle2!A:B,2,FALSE),"")</f>
        <v/>
      </c>
      <c r="G158" s="12" t="str">
        <f>IFERROR(Tabelle1[[#This Row],[Preis pro Tag]],"")</f>
        <v/>
      </c>
    </row>
    <row r="159" spans="1:7" x14ac:dyDescent="0.25">
      <c r="A159" s="10"/>
      <c r="B159" s="10"/>
      <c r="C159" s="10"/>
      <c r="D159" s="10" t="e">
        <f>VLOOKUP(Tabelle1[[#This Row],[Organisation (Abkürzung)]],Abkürzungen!$A$1:$B$54,2,FALSE)</f>
        <v>#N/A</v>
      </c>
      <c r="E159" s="11"/>
      <c r="F159" s="12" t="str">
        <f>IFERROR(VLOOKUP(Tabelle1[[#This Row],[Bahnhof / Produkt]],Tabelle2!A:B,2,FALSE),"")</f>
        <v/>
      </c>
      <c r="G159" s="12" t="str">
        <f>IFERROR(Tabelle1[[#This Row],[Preis pro Tag]],"")</f>
        <v/>
      </c>
    </row>
    <row r="160" spans="1:7" x14ac:dyDescent="0.25">
      <c r="A160" s="10"/>
      <c r="B160" s="10"/>
      <c r="C160" s="10"/>
      <c r="D160" s="10" t="e">
        <f>VLOOKUP(Tabelle1[[#This Row],[Organisation (Abkürzung)]],Abkürzungen!$A$1:$B$54,2,FALSE)</f>
        <v>#N/A</v>
      </c>
      <c r="E160" s="11"/>
      <c r="F160" s="12" t="str">
        <f>IFERROR(VLOOKUP(Tabelle1[[#This Row],[Bahnhof / Produkt]],Tabelle2!A:B,2,FALSE),"")</f>
        <v/>
      </c>
      <c r="G160" s="12" t="str">
        <f>IFERROR(Tabelle1[[#This Row],[Preis pro Tag]],"")</f>
        <v/>
      </c>
    </row>
    <row r="161" spans="1:7" x14ac:dyDescent="0.25">
      <c r="A161" s="10"/>
      <c r="B161" s="10"/>
      <c r="C161" s="10"/>
      <c r="D161" s="10" t="e">
        <f>VLOOKUP(Tabelle1[[#This Row],[Organisation (Abkürzung)]],Abkürzungen!$A$1:$B$54,2,FALSE)</f>
        <v>#N/A</v>
      </c>
      <c r="E161" s="11"/>
      <c r="F161" s="12" t="str">
        <f>IFERROR(VLOOKUP(Tabelle1[[#This Row],[Bahnhof / Produkt]],Tabelle2!A:B,2,FALSE),"")</f>
        <v/>
      </c>
      <c r="G161" s="12" t="str">
        <f>IFERROR(Tabelle1[[#This Row],[Preis pro Tag]],"")</f>
        <v/>
      </c>
    </row>
    <row r="162" spans="1:7" x14ac:dyDescent="0.25">
      <c r="A162" s="10"/>
      <c r="B162" s="10"/>
      <c r="C162" s="10"/>
      <c r="D162" s="10" t="e">
        <f>VLOOKUP(Tabelle1[[#This Row],[Organisation (Abkürzung)]],Abkürzungen!$A$1:$B$54,2,FALSE)</f>
        <v>#N/A</v>
      </c>
      <c r="E162" s="11"/>
      <c r="F162" s="12" t="str">
        <f>IFERROR(VLOOKUP(Tabelle1[[#This Row],[Bahnhof / Produkt]],Tabelle2!A:B,2,FALSE),"")</f>
        <v/>
      </c>
      <c r="G162" s="12" t="str">
        <f>IFERROR(Tabelle1[[#This Row],[Preis pro Tag]],"")</f>
        <v/>
      </c>
    </row>
    <row r="163" spans="1:7" x14ac:dyDescent="0.25">
      <c r="A163" s="10"/>
      <c r="B163" s="10"/>
      <c r="C163" s="10"/>
      <c r="D163" s="10" t="e">
        <f>VLOOKUP(Tabelle1[[#This Row],[Organisation (Abkürzung)]],Abkürzungen!$A$1:$B$54,2,FALSE)</f>
        <v>#N/A</v>
      </c>
      <c r="E163" s="11"/>
      <c r="F163" s="12" t="str">
        <f>IFERROR(VLOOKUP(Tabelle1[[#This Row],[Bahnhof / Produkt]],Tabelle2!A:B,2,FALSE),"")</f>
        <v/>
      </c>
      <c r="G163" s="12" t="str">
        <f>IFERROR(Tabelle1[[#This Row],[Preis pro Tag]],"")</f>
        <v/>
      </c>
    </row>
    <row r="164" spans="1:7" x14ac:dyDescent="0.25">
      <c r="A164" s="10"/>
      <c r="B164" s="10"/>
      <c r="C164" s="10"/>
      <c r="D164" s="10" t="e">
        <f>VLOOKUP(Tabelle1[[#This Row],[Organisation (Abkürzung)]],Abkürzungen!$A$1:$B$54,2,FALSE)</f>
        <v>#N/A</v>
      </c>
      <c r="E164" s="11"/>
      <c r="F164" s="12" t="str">
        <f>IFERROR(VLOOKUP(Tabelle1[[#This Row],[Bahnhof / Produkt]],Tabelle2!A:B,2,FALSE),"")</f>
        <v/>
      </c>
      <c r="G164" s="12" t="str">
        <f>IFERROR(Tabelle1[[#This Row],[Preis pro Tag]],"")</f>
        <v/>
      </c>
    </row>
    <row r="165" spans="1:7" x14ac:dyDescent="0.25">
      <c r="A165" s="10"/>
      <c r="B165" s="10"/>
      <c r="C165" s="10"/>
      <c r="D165" s="10" t="e">
        <f>VLOOKUP(Tabelle1[[#This Row],[Organisation (Abkürzung)]],Abkürzungen!$A$1:$B$54,2,FALSE)</f>
        <v>#N/A</v>
      </c>
      <c r="E165" s="11"/>
      <c r="F165" s="12" t="str">
        <f>IFERROR(VLOOKUP(Tabelle1[[#This Row],[Bahnhof / Produkt]],Tabelle2!A:B,2,FALSE),"")</f>
        <v/>
      </c>
      <c r="G165" s="12" t="str">
        <f>IFERROR(Tabelle1[[#This Row],[Preis pro Tag]],"")</f>
        <v/>
      </c>
    </row>
    <row r="166" spans="1:7" x14ac:dyDescent="0.25">
      <c r="A166" s="10"/>
      <c r="B166" s="10"/>
      <c r="C166" s="10"/>
      <c r="D166" s="10" t="e">
        <f>VLOOKUP(Tabelle1[[#This Row],[Organisation (Abkürzung)]],Abkürzungen!$A$1:$B$54,2,FALSE)</f>
        <v>#N/A</v>
      </c>
      <c r="E166" s="11"/>
      <c r="F166" s="12" t="str">
        <f>IFERROR(VLOOKUP(Tabelle1[[#This Row],[Bahnhof / Produkt]],Tabelle2!A:B,2,FALSE),"")</f>
        <v/>
      </c>
      <c r="G166" s="12" t="str">
        <f>IFERROR(Tabelle1[[#This Row],[Preis pro Tag]],"")</f>
        <v/>
      </c>
    </row>
    <row r="167" spans="1:7" x14ac:dyDescent="0.25">
      <c r="A167" s="10"/>
      <c r="B167" s="10"/>
      <c r="C167" s="10"/>
      <c r="D167" s="10" t="e">
        <f>VLOOKUP(Tabelle1[[#This Row],[Organisation (Abkürzung)]],Abkürzungen!$A$1:$B$54,2,FALSE)</f>
        <v>#N/A</v>
      </c>
      <c r="E167" s="11"/>
      <c r="F167" s="12" t="str">
        <f>IFERROR(VLOOKUP(Tabelle1[[#This Row],[Bahnhof / Produkt]],Tabelle2!A:B,2,FALSE),"")</f>
        <v/>
      </c>
      <c r="G167" s="12" t="str">
        <f>IFERROR(Tabelle1[[#This Row],[Preis pro Tag]],"")</f>
        <v/>
      </c>
    </row>
    <row r="168" spans="1:7" x14ac:dyDescent="0.25">
      <c r="A168" s="10"/>
      <c r="B168" s="10"/>
      <c r="C168" s="10"/>
      <c r="D168" s="10" t="e">
        <f>VLOOKUP(Tabelle1[[#This Row],[Organisation (Abkürzung)]],Abkürzungen!$A$1:$B$54,2,FALSE)</f>
        <v>#N/A</v>
      </c>
      <c r="E168" s="11"/>
      <c r="F168" s="12" t="str">
        <f>IFERROR(VLOOKUP(Tabelle1[[#This Row],[Bahnhof / Produkt]],Tabelle2!A:B,2,FALSE),"")</f>
        <v/>
      </c>
      <c r="G168" s="12" t="str">
        <f>IFERROR(Tabelle1[[#This Row],[Preis pro Tag]],"")</f>
        <v/>
      </c>
    </row>
    <row r="169" spans="1:7" x14ac:dyDescent="0.25">
      <c r="A169" s="10"/>
      <c r="B169" s="10"/>
      <c r="C169" s="10"/>
      <c r="D169" s="10" t="e">
        <f>VLOOKUP(Tabelle1[[#This Row],[Organisation (Abkürzung)]],Abkürzungen!$A$1:$B$54,2,FALSE)</f>
        <v>#N/A</v>
      </c>
      <c r="E169" s="11"/>
      <c r="F169" s="12" t="str">
        <f>IFERROR(VLOOKUP(Tabelle1[[#This Row],[Bahnhof / Produkt]],Tabelle2!A:B,2,FALSE),"")</f>
        <v/>
      </c>
      <c r="G169" s="12" t="str">
        <f>IFERROR(Tabelle1[[#This Row],[Preis pro Tag]],"")</f>
        <v/>
      </c>
    </row>
    <row r="170" spans="1:7" x14ac:dyDescent="0.25">
      <c r="A170" s="10"/>
      <c r="B170" s="10"/>
      <c r="C170" s="10"/>
      <c r="D170" s="10" t="e">
        <f>VLOOKUP(Tabelle1[[#This Row],[Organisation (Abkürzung)]],Abkürzungen!$A$1:$B$54,2,FALSE)</f>
        <v>#N/A</v>
      </c>
      <c r="E170" s="11"/>
      <c r="F170" s="12" t="str">
        <f>IFERROR(VLOOKUP(Tabelle1[[#This Row],[Bahnhof / Produkt]],Tabelle2!A:B,2,FALSE),"")</f>
        <v/>
      </c>
      <c r="G170" s="12" t="str">
        <f>IFERROR(Tabelle1[[#This Row],[Preis pro Tag]],"")</f>
        <v/>
      </c>
    </row>
    <row r="171" spans="1:7" x14ac:dyDescent="0.25">
      <c r="A171" s="10"/>
      <c r="B171" s="10"/>
      <c r="C171" s="10"/>
      <c r="D171" s="10" t="e">
        <f>VLOOKUP(Tabelle1[[#This Row],[Organisation (Abkürzung)]],Abkürzungen!$A$1:$B$54,2,FALSE)</f>
        <v>#N/A</v>
      </c>
      <c r="E171" s="11"/>
      <c r="F171" s="12" t="str">
        <f>IFERROR(VLOOKUP(Tabelle1[[#This Row],[Bahnhof / Produkt]],Tabelle2!A:B,2,FALSE),"")</f>
        <v/>
      </c>
      <c r="G171" s="12" t="str">
        <f>IFERROR(Tabelle1[[#This Row],[Preis pro Tag]],"")</f>
        <v/>
      </c>
    </row>
    <row r="172" spans="1:7" x14ac:dyDescent="0.25">
      <c r="A172" s="10"/>
      <c r="B172" s="10"/>
      <c r="C172" s="10"/>
      <c r="D172" s="10" t="e">
        <f>VLOOKUP(Tabelle1[[#This Row],[Organisation (Abkürzung)]],Abkürzungen!$A$1:$B$54,2,FALSE)</f>
        <v>#N/A</v>
      </c>
      <c r="E172" s="11"/>
      <c r="F172" s="12" t="str">
        <f>IFERROR(VLOOKUP(Tabelle1[[#This Row],[Bahnhof / Produkt]],Tabelle2!A:B,2,FALSE),"")</f>
        <v/>
      </c>
      <c r="G172" s="12" t="str">
        <f>IFERROR(Tabelle1[[#This Row],[Preis pro Tag]],"")</f>
        <v/>
      </c>
    </row>
    <row r="173" spans="1:7" x14ac:dyDescent="0.25">
      <c r="A173" s="10"/>
      <c r="B173" s="10"/>
      <c r="C173" s="10"/>
      <c r="D173" s="10" t="e">
        <f>VLOOKUP(Tabelle1[[#This Row],[Organisation (Abkürzung)]],Abkürzungen!$A$1:$B$54,2,FALSE)</f>
        <v>#N/A</v>
      </c>
      <c r="E173" s="11"/>
      <c r="F173" s="12" t="str">
        <f>IFERROR(VLOOKUP(Tabelle1[[#This Row],[Bahnhof / Produkt]],Tabelle2!A:B,2,FALSE),"")</f>
        <v/>
      </c>
      <c r="G173" s="12" t="str">
        <f>IFERROR(Tabelle1[[#This Row],[Preis pro Tag]],"")</f>
        <v/>
      </c>
    </row>
    <row r="174" spans="1:7" x14ac:dyDescent="0.25">
      <c r="A174" s="10"/>
      <c r="B174" s="10"/>
      <c r="C174" s="10"/>
      <c r="D174" s="10" t="e">
        <f>VLOOKUP(Tabelle1[[#This Row],[Organisation (Abkürzung)]],Abkürzungen!$A$1:$B$54,2,FALSE)</f>
        <v>#N/A</v>
      </c>
      <c r="E174" s="11"/>
      <c r="F174" s="12" t="str">
        <f>IFERROR(VLOOKUP(Tabelle1[[#This Row],[Bahnhof / Produkt]],Tabelle2!A:B,2,FALSE),"")</f>
        <v/>
      </c>
      <c r="G174" s="12" t="str">
        <f>IFERROR(Tabelle1[[#This Row],[Preis pro Tag]],"")</f>
        <v/>
      </c>
    </row>
    <row r="175" spans="1:7" x14ac:dyDescent="0.25">
      <c r="A175" s="10"/>
      <c r="B175" s="10"/>
      <c r="C175" s="10"/>
      <c r="D175" s="10" t="e">
        <f>VLOOKUP(Tabelle1[[#This Row],[Organisation (Abkürzung)]],Abkürzungen!$A$1:$B$54,2,FALSE)</f>
        <v>#N/A</v>
      </c>
      <c r="E175" s="11"/>
      <c r="F175" s="12" t="str">
        <f>IFERROR(VLOOKUP(Tabelle1[[#This Row],[Bahnhof / Produkt]],Tabelle2!A:B,2,FALSE),"")</f>
        <v/>
      </c>
      <c r="G175" s="12" t="str">
        <f>IFERROR(Tabelle1[[#This Row],[Preis pro Tag]],"")</f>
        <v/>
      </c>
    </row>
    <row r="176" spans="1:7" x14ac:dyDescent="0.25">
      <c r="A176" s="10"/>
      <c r="B176" s="10"/>
      <c r="C176" s="10"/>
      <c r="D176" s="10" t="e">
        <f>VLOOKUP(Tabelle1[[#This Row],[Organisation (Abkürzung)]],Abkürzungen!$A$1:$B$54,2,FALSE)</f>
        <v>#N/A</v>
      </c>
      <c r="E176" s="11"/>
      <c r="F176" s="12" t="str">
        <f>IFERROR(VLOOKUP(Tabelle1[[#This Row],[Bahnhof / Produkt]],Tabelle2!A:B,2,FALSE),"")</f>
        <v/>
      </c>
      <c r="G176" s="12" t="str">
        <f>IFERROR(Tabelle1[[#This Row],[Preis pro Tag]],"")</f>
        <v/>
      </c>
    </row>
    <row r="177" spans="1:7" x14ac:dyDescent="0.25">
      <c r="A177" s="10"/>
      <c r="B177" s="10"/>
      <c r="C177" s="10"/>
      <c r="D177" s="10" t="e">
        <f>VLOOKUP(Tabelle1[[#This Row],[Organisation (Abkürzung)]],Abkürzungen!$A$1:$B$54,2,FALSE)</f>
        <v>#N/A</v>
      </c>
      <c r="E177" s="11"/>
      <c r="F177" s="12" t="str">
        <f>IFERROR(VLOOKUP(Tabelle1[[#This Row],[Bahnhof / Produkt]],Tabelle2!A:B,2,FALSE),"")</f>
        <v/>
      </c>
      <c r="G177" s="12" t="str">
        <f>IFERROR(Tabelle1[[#This Row],[Preis pro Tag]],"")</f>
        <v/>
      </c>
    </row>
    <row r="178" spans="1:7" x14ac:dyDescent="0.25">
      <c r="A178" s="10"/>
      <c r="B178" s="10"/>
      <c r="C178" s="10"/>
      <c r="D178" s="10" t="e">
        <f>VLOOKUP(Tabelle1[[#This Row],[Organisation (Abkürzung)]],Abkürzungen!$A$1:$B$54,2,FALSE)</f>
        <v>#N/A</v>
      </c>
      <c r="E178" s="11"/>
      <c r="F178" s="12" t="str">
        <f>IFERROR(VLOOKUP(Tabelle1[[#This Row],[Bahnhof / Produkt]],Tabelle2!A:B,2,FALSE),"")</f>
        <v/>
      </c>
      <c r="G178" s="12" t="str">
        <f>IFERROR(Tabelle1[[#This Row],[Preis pro Tag]],"")</f>
        <v/>
      </c>
    </row>
    <row r="179" spans="1:7" x14ac:dyDescent="0.25">
      <c r="A179" s="10"/>
      <c r="B179" s="10"/>
      <c r="C179" s="10"/>
      <c r="D179" s="10" t="e">
        <f>VLOOKUP(Tabelle1[[#This Row],[Organisation (Abkürzung)]],Abkürzungen!$A$1:$B$54,2,FALSE)</f>
        <v>#N/A</v>
      </c>
      <c r="E179" s="11"/>
      <c r="F179" s="12" t="str">
        <f>IFERROR(VLOOKUP(Tabelle1[[#This Row],[Bahnhof / Produkt]],Tabelle2!A:B,2,FALSE),"")</f>
        <v/>
      </c>
      <c r="G179" s="12" t="str">
        <f>IFERROR(Tabelle1[[#This Row],[Preis pro Tag]],"")</f>
        <v/>
      </c>
    </row>
    <row r="180" spans="1:7" x14ac:dyDescent="0.25">
      <c r="A180" s="10"/>
      <c r="B180" s="10"/>
      <c r="C180" s="10"/>
      <c r="D180" s="10" t="e">
        <f>VLOOKUP(Tabelle1[[#This Row],[Organisation (Abkürzung)]],Abkürzungen!$A$1:$B$54,2,FALSE)</f>
        <v>#N/A</v>
      </c>
      <c r="E180" s="11"/>
      <c r="F180" s="12" t="str">
        <f>IFERROR(VLOOKUP(Tabelle1[[#This Row],[Bahnhof / Produkt]],Tabelle2!A:B,2,FALSE),"")</f>
        <v/>
      </c>
      <c r="G180" s="12" t="str">
        <f>IFERROR(Tabelle1[[#This Row],[Preis pro Tag]],"")</f>
        <v/>
      </c>
    </row>
    <row r="181" spans="1:7" x14ac:dyDescent="0.25">
      <c r="A181" s="10"/>
      <c r="B181" s="10"/>
      <c r="C181" s="10"/>
      <c r="D181" s="10" t="e">
        <f>VLOOKUP(Tabelle1[[#This Row],[Organisation (Abkürzung)]],Abkürzungen!$A$1:$B$54,2,FALSE)</f>
        <v>#N/A</v>
      </c>
      <c r="E181" s="11"/>
      <c r="F181" s="12" t="str">
        <f>IFERROR(VLOOKUP(Tabelle1[[#This Row],[Bahnhof / Produkt]],Tabelle2!A:B,2,FALSE),"")</f>
        <v/>
      </c>
      <c r="G181" s="12" t="str">
        <f>IFERROR(Tabelle1[[#This Row],[Preis pro Tag]],"")</f>
        <v/>
      </c>
    </row>
    <row r="182" spans="1:7" x14ac:dyDescent="0.25">
      <c r="A182" s="10"/>
      <c r="B182" s="10"/>
      <c r="C182" s="10"/>
      <c r="D182" s="10" t="e">
        <f>VLOOKUP(Tabelle1[[#This Row],[Organisation (Abkürzung)]],Abkürzungen!$A$1:$B$54,2,FALSE)</f>
        <v>#N/A</v>
      </c>
      <c r="E182" s="11"/>
      <c r="F182" s="12" t="str">
        <f>IFERROR(VLOOKUP(Tabelle1[[#This Row],[Bahnhof / Produkt]],Tabelle2!A:B,2,FALSE),"")</f>
        <v/>
      </c>
      <c r="G182" s="12" t="str">
        <f>IFERROR(Tabelle1[[#This Row],[Preis pro Tag]],"")</f>
        <v/>
      </c>
    </row>
    <row r="183" spans="1:7" x14ac:dyDescent="0.25">
      <c r="A183" s="10"/>
      <c r="B183" s="10"/>
      <c r="C183" s="10"/>
      <c r="D183" s="10" t="e">
        <f>VLOOKUP(Tabelle1[[#This Row],[Organisation (Abkürzung)]],Abkürzungen!$A$1:$B$54,2,FALSE)</f>
        <v>#N/A</v>
      </c>
      <c r="E183" s="11"/>
      <c r="F183" s="12" t="str">
        <f>IFERROR(VLOOKUP(Tabelle1[[#This Row],[Bahnhof / Produkt]],Tabelle2!A:B,2,FALSE),"")</f>
        <v/>
      </c>
      <c r="G183" s="12" t="str">
        <f>IFERROR(Tabelle1[[#This Row],[Preis pro Tag]],"")</f>
        <v/>
      </c>
    </row>
    <row r="184" spans="1:7" x14ac:dyDescent="0.25">
      <c r="A184" s="10"/>
      <c r="B184" s="10"/>
      <c r="C184" s="10"/>
      <c r="D184" s="10" t="e">
        <f>VLOOKUP(Tabelle1[[#This Row],[Organisation (Abkürzung)]],Abkürzungen!$A$1:$B$54,2,FALSE)</f>
        <v>#N/A</v>
      </c>
      <c r="E184" s="11"/>
      <c r="F184" s="12" t="str">
        <f>IFERROR(VLOOKUP(Tabelle1[[#This Row],[Bahnhof / Produkt]],Tabelle2!A:B,2,FALSE),"")</f>
        <v/>
      </c>
      <c r="G184" s="12" t="str">
        <f>IFERROR(Tabelle1[[#This Row],[Preis pro Tag]],"")</f>
        <v/>
      </c>
    </row>
    <row r="185" spans="1:7" x14ac:dyDescent="0.25">
      <c r="A185" s="10"/>
      <c r="B185" s="10"/>
      <c r="C185" s="10"/>
      <c r="D185" s="10" t="e">
        <f>VLOOKUP(Tabelle1[[#This Row],[Organisation (Abkürzung)]],Abkürzungen!$A$1:$B$54,2,FALSE)</f>
        <v>#N/A</v>
      </c>
      <c r="E185" s="11"/>
      <c r="F185" s="12" t="str">
        <f>IFERROR(VLOOKUP(Tabelle1[[#This Row],[Bahnhof / Produkt]],Tabelle2!A:B,2,FALSE),"")</f>
        <v/>
      </c>
      <c r="G185" s="12" t="str">
        <f>IFERROR(Tabelle1[[#This Row],[Preis pro Tag]],"")</f>
        <v/>
      </c>
    </row>
    <row r="186" spans="1:7" x14ac:dyDescent="0.25">
      <c r="A186" s="10"/>
      <c r="B186" s="10"/>
      <c r="C186" s="10"/>
      <c r="D186" s="10" t="e">
        <f>VLOOKUP(Tabelle1[[#This Row],[Organisation (Abkürzung)]],Abkürzungen!$A$1:$B$54,2,FALSE)</f>
        <v>#N/A</v>
      </c>
      <c r="E186" s="11"/>
      <c r="F186" s="12" t="str">
        <f>IFERROR(VLOOKUP(Tabelle1[[#This Row],[Bahnhof / Produkt]],Tabelle2!A:B,2,FALSE),"")</f>
        <v/>
      </c>
      <c r="G186" s="12" t="str">
        <f>IFERROR(Tabelle1[[#This Row],[Preis pro Tag]],"")</f>
        <v/>
      </c>
    </row>
    <row r="187" spans="1:7" x14ac:dyDescent="0.25">
      <c r="A187" s="10"/>
      <c r="B187" s="10"/>
      <c r="C187" s="10"/>
      <c r="D187" s="10" t="e">
        <f>VLOOKUP(Tabelle1[[#This Row],[Organisation (Abkürzung)]],Abkürzungen!$A$1:$B$54,2,FALSE)</f>
        <v>#N/A</v>
      </c>
      <c r="E187" s="11"/>
      <c r="F187" s="12" t="str">
        <f>IFERROR(VLOOKUP(Tabelle1[[#This Row],[Bahnhof / Produkt]],Tabelle2!A:B,2,FALSE),"")</f>
        <v/>
      </c>
      <c r="G187" s="12" t="str">
        <f>IFERROR(Tabelle1[[#This Row],[Preis pro Tag]],"")</f>
        <v/>
      </c>
    </row>
    <row r="188" spans="1:7" x14ac:dyDescent="0.25">
      <c r="A188" s="10"/>
      <c r="B188" s="10"/>
      <c r="C188" s="10"/>
      <c r="D188" s="10" t="e">
        <f>VLOOKUP(Tabelle1[[#This Row],[Organisation (Abkürzung)]],Abkürzungen!$A$1:$B$54,2,FALSE)</f>
        <v>#N/A</v>
      </c>
      <c r="E188" s="11"/>
      <c r="F188" s="12" t="str">
        <f>IFERROR(VLOOKUP(Tabelle1[[#This Row],[Bahnhof / Produkt]],Tabelle2!A:B,2,FALSE),"")</f>
        <v/>
      </c>
      <c r="G188" s="12" t="str">
        <f>IFERROR(Tabelle1[[#This Row],[Preis pro Tag]],"")</f>
        <v/>
      </c>
    </row>
    <row r="189" spans="1:7" x14ac:dyDescent="0.25">
      <c r="A189" s="10"/>
      <c r="B189" s="10"/>
      <c r="C189" s="10"/>
      <c r="D189" s="10" t="e">
        <f>VLOOKUP(Tabelle1[[#This Row],[Organisation (Abkürzung)]],Abkürzungen!$A$1:$B$54,2,FALSE)</f>
        <v>#N/A</v>
      </c>
      <c r="E189" s="11"/>
      <c r="F189" s="12" t="str">
        <f>IFERROR(VLOOKUP(Tabelle1[[#This Row],[Bahnhof / Produkt]],Tabelle2!A:B,2,FALSE),"")</f>
        <v/>
      </c>
      <c r="G189" s="12" t="str">
        <f>IFERROR(Tabelle1[[#This Row],[Preis pro Tag]],"")</f>
        <v/>
      </c>
    </row>
    <row r="190" spans="1:7" x14ac:dyDescent="0.25">
      <c r="A190" s="10"/>
      <c r="B190" s="10"/>
      <c r="C190" s="10"/>
      <c r="D190" s="10" t="e">
        <f>VLOOKUP(Tabelle1[[#This Row],[Organisation (Abkürzung)]],Abkürzungen!$A$1:$B$54,2,FALSE)</f>
        <v>#N/A</v>
      </c>
      <c r="E190" s="11"/>
      <c r="F190" s="12" t="str">
        <f>IFERROR(VLOOKUP(Tabelle1[[#This Row],[Bahnhof / Produkt]],Tabelle2!A:B,2,FALSE),"")</f>
        <v/>
      </c>
      <c r="G190" s="12" t="str">
        <f>IFERROR(Tabelle1[[#This Row],[Preis pro Tag]],"")</f>
        <v/>
      </c>
    </row>
    <row r="191" spans="1:7" x14ac:dyDescent="0.25">
      <c r="A191" s="10"/>
      <c r="B191" s="10"/>
      <c r="C191" s="10"/>
      <c r="D191" s="10" t="e">
        <f>VLOOKUP(Tabelle1[[#This Row],[Organisation (Abkürzung)]],Abkürzungen!$A$1:$B$54,2,FALSE)</f>
        <v>#N/A</v>
      </c>
      <c r="E191" s="11"/>
      <c r="F191" s="12" t="str">
        <f>IFERROR(VLOOKUP(Tabelle1[[#This Row],[Bahnhof / Produkt]],Tabelle2!A:B,2,FALSE),"")</f>
        <v/>
      </c>
      <c r="G191" s="12" t="str">
        <f>IFERROR(Tabelle1[[#This Row],[Preis pro Tag]],"")</f>
        <v/>
      </c>
    </row>
    <row r="192" spans="1:7" x14ac:dyDescent="0.25">
      <c r="A192" s="10"/>
      <c r="B192" s="10"/>
      <c r="C192" s="10"/>
      <c r="D192" s="10" t="e">
        <f>VLOOKUP(Tabelle1[[#This Row],[Organisation (Abkürzung)]],Abkürzungen!$A$1:$B$54,2,FALSE)</f>
        <v>#N/A</v>
      </c>
      <c r="E192" s="11"/>
      <c r="F192" s="12" t="str">
        <f>IFERROR(VLOOKUP(Tabelle1[[#This Row],[Bahnhof / Produkt]],Tabelle2!A:B,2,FALSE),"")</f>
        <v/>
      </c>
      <c r="G192" s="12" t="str">
        <f>IFERROR(Tabelle1[[#This Row],[Preis pro Tag]],"")</f>
        <v/>
      </c>
    </row>
    <row r="193" spans="1:7" x14ac:dyDescent="0.25">
      <c r="A193" s="10"/>
      <c r="B193" s="10"/>
      <c r="C193" s="10"/>
      <c r="D193" s="10" t="e">
        <f>VLOOKUP(Tabelle1[[#This Row],[Organisation (Abkürzung)]],Abkürzungen!$A$1:$B$54,2,FALSE)</f>
        <v>#N/A</v>
      </c>
      <c r="E193" s="11"/>
      <c r="F193" s="12" t="str">
        <f>IFERROR(VLOOKUP(Tabelle1[[#This Row],[Bahnhof / Produkt]],Tabelle2!A:B,2,FALSE),"")</f>
        <v/>
      </c>
      <c r="G193" s="12" t="str">
        <f>IFERROR(Tabelle1[[#This Row],[Preis pro Tag]],"")</f>
        <v/>
      </c>
    </row>
    <row r="194" spans="1:7" x14ac:dyDescent="0.25">
      <c r="A194" s="10"/>
      <c r="B194" s="10"/>
      <c r="C194" s="10"/>
      <c r="D194" s="10" t="e">
        <f>VLOOKUP(Tabelle1[[#This Row],[Organisation (Abkürzung)]],Abkürzungen!$A$1:$B$54,2,FALSE)</f>
        <v>#N/A</v>
      </c>
      <c r="E194" s="11"/>
      <c r="F194" s="12" t="str">
        <f>IFERROR(VLOOKUP(Tabelle1[[#This Row],[Bahnhof / Produkt]],Tabelle2!A:B,2,FALSE),"")</f>
        <v/>
      </c>
      <c r="G194" s="12" t="str">
        <f>IFERROR(Tabelle1[[#This Row],[Preis pro Tag]],"")</f>
        <v/>
      </c>
    </row>
    <row r="195" spans="1:7" x14ac:dyDescent="0.25">
      <c r="A195" s="10"/>
      <c r="B195" s="10"/>
      <c r="C195" s="10"/>
      <c r="D195" s="10" t="e">
        <f>VLOOKUP(Tabelle1[[#This Row],[Organisation (Abkürzung)]],Abkürzungen!$A$1:$B$54,2,FALSE)</f>
        <v>#N/A</v>
      </c>
      <c r="E195" s="11"/>
      <c r="F195" s="12" t="str">
        <f>IFERROR(VLOOKUP(Tabelle1[[#This Row],[Bahnhof / Produkt]],Tabelle2!A:B,2,FALSE),"")</f>
        <v/>
      </c>
      <c r="G195" s="12" t="str">
        <f>IFERROR(Tabelle1[[#This Row],[Preis pro Tag]],"")</f>
        <v/>
      </c>
    </row>
    <row r="196" spans="1:7" x14ac:dyDescent="0.25">
      <c r="A196" s="10"/>
      <c r="B196" s="10"/>
      <c r="C196" s="10"/>
      <c r="D196" s="10" t="e">
        <f>VLOOKUP(Tabelle1[[#This Row],[Organisation (Abkürzung)]],Abkürzungen!$A$1:$B$54,2,FALSE)</f>
        <v>#N/A</v>
      </c>
      <c r="E196" s="11"/>
      <c r="F196" s="12" t="str">
        <f>IFERROR(VLOOKUP(Tabelle1[[#This Row],[Bahnhof / Produkt]],Tabelle2!A:B,2,FALSE),"")</f>
        <v/>
      </c>
      <c r="G196" s="12" t="str">
        <f>IFERROR(Tabelle1[[#This Row],[Preis pro Tag]],"")</f>
        <v/>
      </c>
    </row>
    <row r="197" spans="1:7" x14ac:dyDescent="0.25">
      <c r="A197" s="10"/>
      <c r="B197" s="10"/>
      <c r="C197" s="10"/>
      <c r="D197" s="10" t="e">
        <f>VLOOKUP(Tabelle1[[#This Row],[Organisation (Abkürzung)]],Abkürzungen!$A$1:$B$54,2,FALSE)</f>
        <v>#N/A</v>
      </c>
      <c r="E197" s="11"/>
      <c r="F197" s="12" t="str">
        <f>IFERROR(VLOOKUP(Tabelle1[[#This Row],[Bahnhof / Produkt]],Tabelle2!A:B,2,FALSE),"")</f>
        <v/>
      </c>
      <c r="G197" s="12" t="str">
        <f>IFERROR(Tabelle1[[#This Row],[Preis pro Tag]],"")</f>
        <v/>
      </c>
    </row>
    <row r="198" spans="1:7" x14ac:dyDescent="0.25">
      <c r="A198" s="10"/>
      <c r="B198" s="10"/>
      <c r="C198" s="10"/>
      <c r="D198" s="10" t="e">
        <f>VLOOKUP(Tabelle1[[#This Row],[Organisation (Abkürzung)]],Abkürzungen!$A$1:$B$54,2,FALSE)</f>
        <v>#N/A</v>
      </c>
      <c r="E198" s="11"/>
      <c r="F198" s="12" t="str">
        <f>IFERROR(VLOOKUP(Tabelle1[[#This Row],[Bahnhof / Produkt]],Tabelle2!A:B,2,FALSE),"")</f>
        <v/>
      </c>
      <c r="G198" s="12" t="str">
        <f>IFERROR(Tabelle1[[#This Row],[Preis pro Tag]],"")</f>
        <v/>
      </c>
    </row>
    <row r="199" spans="1:7" x14ac:dyDescent="0.25">
      <c r="A199" s="10"/>
      <c r="B199" s="10"/>
      <c r="C199" s="10"/>
      <c r="D199" s="10" t="e">
        <f>VLOOKUP(Tabelle1[[#This Row],[Organisation (Abkürzung)]],Abkürzungen!$A$1:$B$54,2,FALSE)</f>
        <v>#N/A</v>
      </c>
      <c r="E199" s="11"/>
      <c r="F199" s="12" t="str">
        <f>IFERROR(VLOOKUP(Tabelle1[[#This Row],[Bahnhof / Produkt]],Tabelle2!A:B,2,FALSE),"")</f>
        <v/>
      </c>
      <c r="G199" s="12" t="str">
        <f>IFERROR(Tabelle1[[#This Row],[Preis pro Tag]],"")</f>
        <v/>
      </c>
    </row>
    <row r="200" spans="1:7" x14ac:dyDescent="0.25">
      <c r="A200" s="10"/>
      <c r="B200" s="10"/>
      <c r="C200" s="10"/>
      <c r="D200" s="10" t="e">
        <f>VLOOKUP(Tabelle1[[#This Row],[Organisation (Abkürzung)]],Abkürzungen!$A$1:$B$54,2,FALSE)</f>
        <v>#N/A</v>
      </c>
      <c r="E200" s="11"/>
      <c r="F200" s="12" t="str">
        <f>IFERROR(VLOOKUP(Tabelle1[[#This Row],[Bahnhof / Produkt]],Tabelle2!A:B,2,FALSE),"")</f>
        <v/>
      </c>
      <c r="G200" s="12" t="str">
        <f>IFERROR(Tabelle1[[#This Row],[Preis pro Tag]],"")</f>
        <v/>
      </c>
    </row>
    <row r="201" spans="1:7" x14ac:dyDescent="0.25">
      <c r="A201" s="10"/>
      <c r="B201" s="10"/>
      <c r="C201" s="10"/>
      <c r="D201" s="10" t="e">
        <f>VLOOKUP(Tabelle1[[#This Row],[Organisation (Abkürzung)]],Abkürzungen!$A$1:$B$54,2,FALSE)</f>
        <v>#N/A</v>
      </c>
      <c r="E201" s="11"/>
      <c r="F201" s="12" t="str">
        <f>IFERROR(VLOOKUP(Tabelle1[[#This Row],[Bahnhof / Produkt]],Tabelle2!A:B,2,FALSE),"")</f>
        <v/>
      </c>
      <c r="G201" s="12" t="str">
        <f>IFERROR(Tabelle1[[#This Row],[Preis pro Tag]],"")</f>
        <v/>
      </c>
    </row>
    <row r="202" spans="1:7" x14ac:dyDescent="0.25">
      <c r="A202" s="10"/>
      <c r="B202" s="10"/>
      <c r="C202" s="10"/>
      <c r="D202" s="10" t="e">
        <f>VLOOKUP(Tabelle1[[#This Row],[Organisation (Abkürzung)]],Abkürzungen!$A$1:$B$54,2,FALSE)</f>
        <v>#N/A</v>
      </c>
      <c r="E202" s="11"/>
      <c r="F202" s="12" t="str">
        <f>IFERROR(VLOOKUP(Tabelle1[[#This Row],[Bahnhof / Produkt]],Tabelle2!A:B,2,FALSE),"")</f>
        <v/>
      </c>
      <c r="G202" s="12" t="str">
        <f>IFERROR(Tabelle1[[#This Row],[Preis pro Tag]],"")</f>
        <v/>
      </c>
    </row>
    <row r="203" spans="1:7" x14ac:dyDescent="0.25">
      <c r="A203" s="10"/>
      <c r="B203" s="10"/>
      <c r="C203" s="10"/>
      <c r="D203" s="10" t="e">
        <f>VLOOKUP(Tabelle1[[#This Row],[Organisation (Abkürzung)]],Abkürzungen!$A$1:$B$54,2,FALSE)</f>
        <v>#N/A</v>
      </c>
      <c r="E203" s="11"/>
      <c r="F203" s="12" t="str">
        <f>IFERROR(VLOOKUP(Tabelle1[[#This Row],[Bahnhof / Produkt]],Tabelle2!A:B,2,FALSE),"")</f>
        <v/>
      </c>
      <c r="G203" s="12" t="str">
        <f>IFERROR(Tabelle1[[#This Row],[Preis pro Tag]],"")</f>
        <v/>
      </c>
    </row>
    <row r="204" spans="1:7" x14ac:dyDescent="0.25">
      <c r="A204" s="10"/>
      <c r="B204" s="10"/>
      <c r="C204" s="10"/>
      <c r="D204" s="10" t="e">
        <f>VLOOKUP(Tabelle1[[#This Row],[Organisation (Abkürzung)]],Abkürzungen!$A$1:$B$54,2,FALSE)</f>
        <v>#N/A</v>
      </c>
      <c r="E204" s="11"/>
      <c r="F204" s="12" t="str">
        <f>IFERROR(VLOOKUP(Tabelle1[[#This Row],[Bahnhof / Produkt]],Tabelle2!A:B,2,FALSE),"")</f>
        <v/>
      </c>
      <c r="G204" s="12" t="str">
        <f>IFERROR(Tabelle1[[#This Row],[Preis pro Tag]],"")</f>
        <v/>
      </c>
    </row>
    <row r="205" spans="1:7" x14ac:dyDescent="0.25">
      <c r="A205" s="10"/>
      <c r="B205" s="10"/>
      <c r="C205" s="10"/>
      <c r="D205" s="10" t="e">
        <f>VLOOKUP(Tabelle1[[#This Row],[Organisation (Abkürzung)]],Abkürzungen!$A$1:$B$54,2,FALSE)</f>
        <v>#N/A</v>
      </c>
      <c r="E205" s="11"/>
      <c r="F205" s="12" t="str">
        <f>IFERROR(VLOOKUP(Tabelle1[[#This Row],[Bahnhof / Produkt]],Tabelle2!A:B,2,FALSE),"")</f>
        <v/>
      </c>
      <c r="G205" s="12" t="str">
        <f>IFERROR(Tabelle1[[#This Row],[Preis pro Tag]],"")</f>
        <v/>
      </c>
    </row>
    <row r="206" spans="1:7" x14ac:dyDescent="0.25">
      <c r="A206" s="10"/>
      <c r="B206" s="10"/>
      <c r="C206" s="10"/>
      <c r="D206" s="10" t="e">
        <f>VLOOKUP(Tabelle1[[#This Row],[Organisation (Abkürzung)]],Abkürzungen!$A$1:$B$54,2,FALSE)</f>
        <v>#N/A</v>
      </c>
      <c r="E206" s="11"/>
      <c r="F206" s="12" t="str">
        <f>IFERROR(VLOOKUP(Tabelle1[[#This Row],[Bahnhof / Produkt]],Tabelle2!A:B,2,FALSE),"")</f>
        <v/>
      </c>
      <c r="G206" s="12" t="str">
        <f>IFERROR(Tabelle1[[#This Row],[Preis pro Tag]],"")</f>
        <v/>
      </c>
    </row>
    <row r="207" spans="1:7" x14ac:dyDescent="0.25">
      <c r="A207" s="10"/>
      <c r="B207" s="10"/>
      <c r="C207" s="10"/>
      <c r="D207" s="10" t="e">
        <f>VLOOKUP(Tabelle1[[#This Row],[Organisation (Abkürzung)]],Abkürzungen!$A$1:$B$54,2,FALSE)</f>
        <v>#N/A</v>
      </c>
      <c r="E207" s="11"/>
      <c r="F207" s="12" t="str">
        <f>IFERROR(VLOOKUP(Tabelle1[[#This Row],[Bahnhof / Produkt]],Tabelle2!A:B,2,FALSE),"")</f>
        <v/>
      </c>
      <c r="G207" s="12" t="str">
        <f>IFERROR(Tabelle1[[#This Row],[Preis pro Tag]],"")</f>
        <v/>
      </c>
    </row>
    <row r="208" spans="1:7" x14ac:dyDescent="0.25">
      <c r="A208" s="10"/>
      <c r="B208" s="10"/>
      <c r="C208" s="10"/>
      <c r="D208" s="10" t="e">
        <f>VLOOKUP(Tabelle1[[#This Row],[Organisation (Abkürzung)]],Abkürzungen!$A$1:$B$54,2,FALSE)</f>
        <v>#N/A</v>
      </c>
      <c r="E208" s="11"/>
      <c r="F208" s="12" t="str">
        <f>IFERROR(VLOOKUP(Tabelle1[[#This Row],[Bahnhof / Produkt]],Tabelle2!A:B,2,FALSE),"")</f>
        <v/>
      </c>
      <c r="G208" s="12" t="str">
        <f>IFERROR(Tabelle1[[#This Row],[Preis pro Tag]],"")</f>
        <v/>
      </c>
    </row>
    <row r="209" spans="1:7" x14ac:dyDescent="0.25">
      <c r="A209" s="10"/>
      <c r="B209" s="10"/>
      <c r="C209" s="10"/>
      <c r="D209" s="10" t="e">
        <f>VLOOKUP(Tabelle1[[#This Row],[Organisation (Abkürzung)]],Abkürzungen!$A$1:$B$54,2,FALSE)</f>
        <v>#N/A</v>
      </c>
      <c r="E209" s="11"/>
      <c r="F209" s="12" t="str">
        <f>IFERROR(VLOOKUP(Tabelle1[[#This Row],[Bahnhof / Produkt]],Tabelle2!A:B,2,FALSE),"")</f>
        <v/>
      </c>
      <c r="G209" s="12" t="str">
        <f>IFERROR(Tabelle1[[#This Row],[Preis pro Tag]],"")</f>
        <v/>
      </c>
    </row>
    <row r="210" spans="1:7" x14ac:dyDescent="0.25">
      <c r="A210" s="10"/>
      <c r="B210" s="10"/>
      <c r="C210" s="10"/>
      <c r="D210" s="10" t="e">
        <f>VLOOKUP(Tabelle1[[#This Row],[Organisation (Abkürzung)]],Abkürzungen!$A$1:$B$54,2,FALSE)</f>
        <v>#N/A</v>
      </c>
      <c r="E210" s="11"/>
      <c r="F210" s="12" t="str">
        <f>IFERROR(VLOOKUP(Tabelle1[[#This Row],[Bahnhof / Produkt]],Tabelle2!A:B,2,FALSE),"")</f>
        <v/>
      </c>
      <c r="G210" s="12" t="str">
        <f>IFERROR(Tabelle1[[#This Row],[Preis pro Tag]],"")</f>
        <v/>
      </c>
    </row>
    <row r="211" spans="1:7" x14ac:dyDescent="0.25">
      <c r="A211" s="10"/>
      <c r="B211" s="10"/>
      <c r="C211" s="10"/>
      <c r="D211" s="10" t="e">
        <f>VLOOKUP(Tabelle1[[#This Row],[Organisation (Abkürzung)]],Abkürzungen!$A$1:$B$54,2,FALSE)</f>
        <v>#N/A</v>
      </c>
      <c r="E211" s="11"/>
      <c r="F211" s="12" t="str">
        <f>IFERROR(VLOOKUP(Tabelle1[[#This Row],[Bahnhof / Produkt]],Tabelle2!A:B,2,FALSE),"")</f>
        <v/>
      </c>
      <c r="G211" s="12" t="str">
        <f>IFERROR(Tabelle1[[#This Row],[Preis pro Tag]],"")</f>
        <v/>
      </c>
    </row>
    <row r="212" spans="1:7" x14ac:dyDescent="0.25">
      <c r="A212" s="10"/>
      <c r="B212" s="10"/>
      <c r="C212" s="10"/>
      <c r="D212" s="10" t="e">
        <f>VLOOKUP(Tabelle1[[#This Row],[Organisation (Abkürzung)]],Abkürzungen!$A$1:$B$54,2,FALSE)</f>
        <v>#N/A</v>
      </c>
      <c r="E212" s="11"/>
      <c r="F212" s="12" t="str">
        <f>IFERROR(VLOOKUP(Tabelle1[[#This Row],[Bahnhof / Produkt]],Tabelle2!A:B,2,FALSE),"")</f>
        <v/>
      </c>
      <c r="G212" s="12" t="str">
        <f>IFERROR(Tabelle1[[#This Row],[Preis pro Tag]],"")</f>
        <v/>
      </c>
    </row>
    <row r="213" spans="1:7" x14ac:dyDescent="0.25">
      <c r="A213" s="10"/>
      <c r="B213" s="10"/>
      <c r="C213" s="10"/>
      <c r="D213" s="10" t="e">
        <f>VLOOKUP(Tabelle1[[#This Row],[Organisation (Abkürzung)]],Abkürzungen!$A$1:$B$54,2,FALSE)</f>
        <v>#N/A</v>
      </c>
      <c r="E213" s="11"/>
      <c r="F213" s="12" t="str">
        <f>IFERROR(VLOOKUP(Tabelle1[[#This Row],[Bahnhof / Produkt]],Tabelle2!A:B,2,FALSE),"")</f>
        <v/>
      </c>
      <c r="G213" s="12" t="str">
        <f>IFERROR(Tabelle1[[#This Row],[Preis pro Tag]],"")</f>
        <v/>
      </c>
    </row>
    <row r="214" spans="1:7" x14ac:dyDescent="0.25">
      <c r="A214" s="10"/>
      <c r="B214" s="10"/>
      <c r="C214" s="10"/>
      <c r="D214" s="10" t="e">
        <f>VLOOKUP(Tabelle1[[#This Row],[Organisation (Abkürzung)]],Abkürzungen!$A$1:$B$54,2,FALSE)</f>
        <v>#N/A</v>
      </c>
      <c r="E214" s="11"/>
      <c r="F214" s="12" t="str">
        <f>IFERROR(VLOOKUP(Tabelle1[[#This Row],[Bahnhof / Produkt]],Tabelle2!A:B,2,FALSE),"")</f>
        <v/>
      </c>
      <c r="G214" s="12" t="str">
        <f>IFERROR(Tabelle1[[#This Row],[Preis pro Tag]],"")</f>
        <v/>
      </c>
    </row>
    <row r="215" spans="1:7" x14ac:dyDescent="0.25">
      <c r="A215" s="10"/>
      <c r="B215" s="10"/>
      <c r="C215" s="10"/>
      <c r="D215" s="10" t="e">
        <f>VLOOKUP(Tabelle1[[#This Row],[Organisation (Abkürzung)]],Abkürzungen!$A$1:$B$54,2,FALSE)</f>
        <v>#N/A</v>
      </c>
      <c r="E215" s="11"/>
      <c r="F215" s="12" t="str">
        <f>IFERROR(VLOOKUP(Tabelle1[[#This Row],[Bahnhof / Produkt]],Tabelle2!A:B,2,FALSE),"")</f>
        <v/>
      </c>
      <c r="G215" s="12" t="str">
        <f>IFERROR(Tabelle1[[#This Row],[Preis pro Tag]],"")</f>
        <v/>
      </c>
    </row>
    <row r="216" spans="1:7" x14ac:dyDescent="0.25">
      <c r="A216" s="10"/>
      <c r="B216" s="10"/>
      <c r="C216" s="10"/>
      <c r="D216" s="10" t="e">
        <f>VLOOKUP(Tabelle1[[#This Row],[Organisation (Abkürzung)]],Abkürzungen!$A$1:$B$54,2,FALSE)</f>
        <v>#N/A</v>
      </c>
      <c r="E216" s="11"/>
      <c r="F216" s="12" t="str">
        <f>IFERROR(VLOOKUP(Tabelle1[[#This Row],[Bahnhof / Produkt]],Tabelle2!A:B,2,FALSE),"")</f>
        <v/>
      </c>
      <c r="G216" s="12" t="str">
        <f>IFERROR(Tabelle1[[#This Row],[Preis pro Tag]],"")</f>
        <v/>
      </c>
    </row>
    <row r="217" spans="1:7" x14ac:dyDescent="0.25">
      <c r="A217" s="10"/>
      <c r="B217" s="10"/>
      <c r="C217" s="10"/>
      <c r="D217" s="10" t="e">
        <f>VLOOKUP(Tabelle1[[#This Row],[Organisation (Abkürzung)]],Abkürzungen!$A$1:$B$54,2,FALSE)</f>
        <v>#N/A</v>
      </c>
      <c r="E217" s="11"/>
      <c r="F217" s="12" t="str">
        <f>IFERROR(VLOOKUP(Tabelle1[[#This Row],[Bahnhof / Produkt]],Tabelle2!A:B,2,FALSE),"")</f>
        <v/>
      </c>
      <c r="G217" s="12" t="str">
        <f>IFERROR(Tabelle1[[#This Row],[Preis pro Tag]],"")</f>
        <v/>
      </c>
    </row>
    <row r="218" spans="1:7" x14ac:dyDescent="0.25">
      <c r="A218" s="10"/>
      <c r="B218" s="10"/>
      <c r="C218" s="10"/>
      <c r="D218" s="10" t="e">
        <f>VLOOKUP(Tabelle1[[#This Row],[Organisation (Abkürzung)]],Abkürzungen!$A$1:$B$54,2,FALSE)</f>
        <v>#N/A</v>
      </c>
      <c r="E218" s="11"/>
      <c r="F218" s="12" t="str">
        <f>IFERROR(VLOOKUP(Tabelle1[[#This Row],[Bahnhof / Produkt]],Tabelle2!A:B,2,FALSE),"")</f>
        <v/>
      </c>
      <c r="G218" s="12" t="str">
        <f>IFERROR(Tabelle1[[#This Row],[Preis pro Tag]],"")</f>
        <v/>
      </c>
    </row>
    <row r="219" spans="1:7" x14ac:dyDescent="0.25">
      <c r="A219" s="10"/>
      <c r="B219" s="10"/>
      <c r="C219" s="10"/>
      <c r="D219" s="10" t="e">
        <f>VLOOKUP(Tabelle1[[#This Row],[Organisation (Abkürzung)]],Abkürzungen!$A$1:$B$54,2,FALSE)</f>
        <v>#N/A</v>
      </c>
      <c r="E219" s="11"/>
      <c r="F219" s="12" t="str">
        <f>IFERROR(VLOOKUP(Tabelle1[[#This Row],[Bahnhof / Produkt]],Tabelle2!A:B,2,FALSE),"")</f>
        <v/>
      </c>
      <c r="G219" s="12" t="str">
        <f>IFERROR(Tabelle1[[#This Row],[Preis pro Tag]],"")</f>
        <v/>
      </c>
    </row>
    <row r="220" spans="1:7" x14ac:dyDescent="0.25">
      <c r="A220" s="10"/>
      <c r="B220" s="10"/>
      <c r="C220" s="10"/>
      <c r="D220" s="10" t="e">
        <f>VLOOKUP(Tabelle1[[#This Row],[Organisation (Abkürzung)]],Abkürzungen!$A$1:$B$54,2,FALSE)</f>
        <v>#N/A</v>
      </c>
      <c r="E220" s="11"/>
      <c r="F220" s="12" t="str">
        <f>IFERROR(VLOOKUP(Tabelle1[[#This Row],[Bahnhof / Produkt]],Tabelle2!A:B,2,FALSE),"")</f>
        <v/>
      </c>
      <c r="G220" s="12" t="str">
        <f>IFERROR(Tabelle1[[#This Row],[Preis pro Tag]],"")</f>
        <v/>
      </c>
    </row>
    <row r="221" spans="1:7" x14ac:dyDescent="0.25">
      <c r="A221" s="10"/>
      <c r="B221" s="10"/>
      <c r="C221" s="10"/>
      <c r="D221" s="10" t="e">
        <f>VLOOKUP(Tabelle1[[#This Row],[Organisation (Abkürzung)]],Abkürzungen!$A$1:$B$54,2,FALSE)</f>
        <v>#N/A</v>
      </c>
      <c r="E221" s="11"/>
      <c r="F221" s="12" t="str">
        <f>IFERROR(VLOOKUP(Tabelle1[[#This Row],[Bahnhof / Produkt]],Tabelle2!A:B,2,FALSE),"")</f>
        <v/>
      </c>
      <c r="G221" s="12" t="str">
        <f>IFERROR(Tabelle1[[#This Row],[Preis pro Tag]],"")</f>
        <v/>
      </c>
    </row>
    <row r="222" spans="1:7" x14ac:dyDescent="0.25">
      <c r="A222" s="10"/>
      <c r="B222" s="10"/>
      <c r="C222" s="10"/>
      <c r="D222" s="10" t="e">
        <f>VLOOKUP(Tabelle1[[#This Row],[Organisation (Abkürzung)]],Abkürzungen!$A$1:$B$54,2,FALSE)</f>
        <v>#N/A</v>
      </c>
      <c r="E222" s="11"/>
      <c r="F222" s="12" t="str">
        <f>IFERROR(VLOOKUP(Tabelle1[[#This Row],[Bahnhof / Produkt]],Tabelle2!A:B,2,FALSE),"")</f>
        <v/>
      </c>
      <c r="G222" s="12" t="str">
        <f>IFERROR(Tabelle1[[#This Row],[Preis pro Tag]],"")</f>
        <v/>
      </c>
    </row>
    <row r="223" spans="1:7" x14ac:dyDescent="0.25">
      <c r="A223" s="10"/>
      <c r="B223" s="10"/>
      <c r="C223" s="10"/>
      <c r="D223" s="10" t="e">
        <f>VLOOKUP(Tabelle1[[#This Row],[Organisation (Abkürzung)]],Abkürzungen!$A$1:$B$54,2,FALSE)</f>
        <v>#N/A</v>
      </c>
      <c r="E223" s="11"/>
      <c r="F223" s="12" t="str">
        <f>IFERROR(VLOOKUP(Tabelle1[[#This Row],[Bahnhof / Produkt]],Tabelle2!A:B,2,FALSE),"")</f>
        <v/>
      </c>
      <c r="G223" s="12" t="str">
        <f>IFERROR(Tabelle1[[#This Row],[Preis pro Tag]],"")</f>
        <v/>
      </c>
    </row>
    <row r="224" spans="1:7" x14ac:dyDescent="0.25">
      <c r="A224" s="10"/>
      <c r="B224" s="10"/>
      <c r="C224" s="10"/>
      <c r="D224" s="10" t="e">
        <f>VLOOKUP(Tabelle1[[#This Row],[Organisation (Abkürzung)]],Abkürzungen!$A$1:$B$54,2,FALSE)</f>
        <v>#N/A</v>
      </c>
      <c r="E224" s="11"/>
      <c r="F224" s="12" t="str">
        <f>IFERROR(VLOOKUP(Tabelle1[[#This Row],[Bahnhof / Produkt]],Tabelle2!A:B,2,FALSE),"")</f>
        <v/>
      </c>
      <c r="G224" s="12" t="str">
        <f>IFERROR(Tabelle1[[#This Row],[Preis pro Tag]],"")</f>
        <v/>
      </c>
    </row>
    <row r="225" spans="1:7" x14ac:dyDescent="0.25">
      <c r="A225" s="10"/>
      <c r="B225" s="10"/>
      <c r="C225" s="10"/>
      <c r="D225" s="10" t="e">
        <f>VLOOKUP(Tabelle1[[#This Row],[Organisation (Abkürzung)]],Abkürzungen!$A$1:$B$54,2,FALSE)</f>
        <v>#N/A</v>
      </c>
      <c r="E225" s="11"/>
      <c r="F225" s="12" t="str">
        <f>IFERROR(VLOOKUP(Tabelle1[[#This Row],[Bahnhof / Produkt]],Tabelle2!A:B,2,FALSE),"")</f>
        <v/>
      </c>
      <c r="G225" s="12" t="str">
        <f>IFERROR(Tabelle1[[#This Row],[Preis pro Tag]],"")</f>
        <v/>
      </c>
    </row>
    <row r="226" spans="1:7" x14ac:dyDescent="0.25">
      <c r="A226" s="10"/>
      <c r="B226" s="10"/>
      <c r="C226" s="10"/>
      <c r="D226" s="10" t="e">
        <f>VLOOKUP(Tabelle1[[#This Row],[Organisation (Abkürzung)]],Abkürzungen!$A$1:$B$54,2,FALSE)</f>
        <v>#N/A</v>
      </c>
      <c r="E226" s="11"/>
      <c r="F226" s="12" t="str">
        <f>IFERROR(VLOOKUP(Tabelle1[[#This Row],[Bahnhof / Produkt]],Tabelle2!A:B,2,FALSE),"")</f>
        <v/>
      </c>
      <c r="G226" s="12" t="str">
        <f>IFERROR(Tabelle1[[#This Row],[Preis pro Tag]],"")</f>
        <v/>
      </c>
    </row>
    <row r="227" spans="1:7" x14ac:dyDescent="0.25">
      <c r="A227" s="10"/>
      <c r="B227" s="10"/>
      <c r="C227" s="10"/>
      <c r="D227" s="10" t="e">
        <f>VLOOKUP(Tabelle1[[#This Row],[Organisation (Abkürzung)]],Abkürzungen!$A$1:$B$54,2,FALSE)</f>
        <v>#N/A</v>
      </c>
      <c r="E227" s="11"/>
      <c r="F227" s="12" t="str">
        <f>IFERROR(VLOOKUP(Tabelle1[[#This Row],[Bahnhof / Produkt]],Tabelle2!A:B,2,FALSE),"")</f>
        <v/>
      </c>
      <c r="G227" s="12" t="str">
        <f>IFERROR(Tabelle1[[#This Row],[Preis pro Tag]],"")</f>
        <v/>
      </c>
    </row>
    <row r="228" spans="1:7" x14ac:dyDescent="0.25">
      <c r="A228" s="10"/>
      <c r="B228" s="10"/>
      <c r="C228" s="10"/>
      <c r="D228" s="10" t="e">
        <f>VLOOKUP(Tabelle1[[#This Row],[Organisation (Abkürzung)]],Abkürzungen!$A$1:$B$54,2,FALSE)</f>
        <v>#N/A</v>
      </c>
      <c r="E228" s="11"/>
      <c r="F228" s="12" t="str">
        <f>IFERROR(VLOOKUP(Tabelle1[[#This Row],[Bahnhof / Produkt]],Tabelle2!A:B,2,FALSE),"")</f>
        <v/>
      </c>
      <c r="G228" s="12" t="str">
        <f>IFERROR(Tabelle1[[#This Row],[Preis pro Tag]],"")</f>
        <v/>
      </c>
    </row>
    <row r="229" spans="1:7" x14ac:dyDescent="0.25">
      <c r="A229" s="10"/>
      <c r="B229" s="10"/>
      <c r="C229" s="10"/>
      <c r="D229" s="10" t="e">
        <f>VLOOKUP(Tabelle1[[#This Row],[Organisation (Abkürzung)]],Abkürzungen!$A$1:$B$54,2,FALSE)</f>
        <v>#N/A</v>
      </c>
      <c r="E229" s="11"/>
      <c r="F229" s="12" t="str">
        <f>IFERROR(VLOOKUP(Tabelle1[[#This Row],[Bahnhof / Produkt]],Tabelle2!A:B,2,FALSE),"")</f>
        <v/>
      </c>
      <c r="G229" s="12" t="str">
        <f>IFERROR(Tabelle1[[#This Row],[Preis pro Tag]],"")</f>
        <v/>
      </c>
    </row>
    <row r="230" spans="1:7" x14ac:dyDescent="0.25">
      <c r="A230" s="10"/>
      <c r="B230" s="10"/>
      <c r="C230" s="10"/>
      <c r="D230" s="10" t="e">
        <f>VLOOKUP(Tabelle1[[#This Row],[Organisation (Abkürzung)]],Abkürzungen!$A$1:$B$54,2,FALSE)</f>
        <v>#N/A</v>
      </c>
      <c r="E230" s="11"/>
      <c r="F230" s="12" t="str">
        <f>IFERROR(VLOOKUP(Tabelle1[[#This Row],[Bahnhof / Produkt]],Tabelle2!A:B,2,FALSE),"")</f>
        <v/>
      </c>
      <c r="G230" s="12" t="str">
        <f>IFERROR(Tabelle1[[#This Row],[Preis pro Tag]],"")</f>
        <v/>
      </c>
    </row>
    <row r="231" spans="1:7" x14ac:dyDescent="0.25">
      <c r="A231" s="10"/>
      <c r="B231" s="10"/>
      <c r="C231" s="10"/>
      <c r="D231" s="10" t="e">
        <f>VLOOKUP(Tabelle1[[#This Row],[Organisation (Abkürzung)]],Abkürzungen!$A$1:$B$54,2,FALSE)</f>
        <v>#N/A</v>
      </c>
      <c r="E231" s="11"/>
      <c r="F231" s="12" t="str">
        <f>IFERROR(VLOOKUP(Tabelle1[[#This Row],[Bahnhof / Produkt]],Tabelle2!A:B,2,FALSE),"")</f>
        <v/>
      </c>
      <c r="G231" s="12" t="str">
        <f>IFERROR(Tabelle1[[#This Row],[Preis pro Tag]],"")</f>
        <v/>
      </c>
    </row>
    <row r="232" spans="1:7" x14ac:dyDescent="0.25">
      <c r="A232" s="10"/>
      <c r="B232" s="10"/>
      <c r="C232" s="10"/>
      <c r="D232" s="10" t="e">
        <f>VLOOKUP(Tabelle1[[#This Row],[Organisation (Abkürzung)]],Abkürzungen!$A$1:$B$54,2,FALSE)</f>
        <v>#N/A</v>
      </c>
      <c r="E232" s="11"/>
      <c r="F232" s="12" t="str">
        <f>IFERROR(VLOOKUP(Tabelle1[[#This Row],[Bahnhof / Produkt]],Tabelle2!A:B,2,FALSE),"")</f>
        <v/>
      </c>
      <c r="G232" s="12" t="str">
        <f>IFERROR(Tabelle1[[#This Row],[Preis pro Tag]],"")</f>
        <v/>
      </c>
    </row>
    <row r="233" spans="1:7" x14ac:dyDescent="0.25">
      <c r="A233" s="10"/>
      <c r="B233" s="10"/>
      <c r="C233" s="10"/>
      <c r="D233" s="10" t="e">
        <f>VLOOKUP(Tabelle1[[#This Row],[Organisation (Abkürzung)]],Abkürzungen!$A$1:$B$54,2,FALSE)</f>
        <v>#N/A</v>
      </c>
      <c r="E233" s="11"/>
      <c r="F233" s="12" t="str">
        <f>IFERROR(VLOOKUP(Tabelle1[[#This Row],[Bahnhof / Produkt]],Tabelle2!A:B,2,FALSE),"")</f>
        <v/>
      </c>
      <c r="G233" s="12" t="str">
        <f>IFERROR(Tabelle1[[#This Row],[Preis pro Tag]],"")</f>
        <v/>
      </c>
    </row>
    <row r="234" spans="1:7" x14ac:dyDescent="0.25">
      <c r="A234" s="10"/>
      <c r="B234" s="10"/>
      <c r="C234" s="10"/>
      <c r="D234" s="10" t="e">
        <f>VLOOKUP(Tabelle1[[#This Row],[Organisation (Abkürzung)]],Abkürzungen!$A$1:$B$54,2,FALSE)</f>
        <v>#N/A</v>
      </c>
      <c r="E234" s="11"/>
      <c r="F234" s="12" t="str">
        <f>IFERROR(VLOOKUP(Tabelle1[[#This Row],[Bahnhof / Produkt]],Tabelle2!A:B,2,FALSE),"")</f>
        <v/>
      </c>
      <c r="G234" s="12" t="str">
        <f>IFERROR(Tabelle1[[#This Row],[Preis pro Tag]],"")</f>
        <v/>
      </c>
    </row>
    <row r="235" spans="1:7" x14ac:dyDescent="0.25">
      <c r="A235" s="10"/>
      <c r="B235" s="10"/>
      <c r="C235" s="10"/>
      <c r="D235" s="10" t="e">
        <f>VLOOKUP(Tabelle1[[#This Row],[Organisation (Abkürzung)]],Abkürzungen!$A$1:$B$54,2,FALSE)</f>
        <v>#N/A</v>
      </c>
      <c r="E235" s="11"/>
      <c r="F235" s="12" t="str">
        <f>IFERROR(VLOOKUP(Tabelle1[[#This Row],[Bahnhof / Produkt]],Tabelle2!A:B,2,FALSE),"")</f>
        <v/>
      </c>
      <c r="G235" s="12" t="str">
        <f>IFERROR(Tabelle1[[#This Row],[Preis pro Tag]],"")</f>
        <v/>
      </c>
    </row>
    <row r="236" spans="1:7" x14ac:dyDescent="0.25">
      <c r="A236" s="10"/>
      <c r="B236" s="10"/>
      <c r="C236" s="10"/>
      <c r="D236" s="10" t="e">
        <f>VLOOKUP(Tabelle1[[#This Row],[Organisation (Abkürzung)]],Abkürzungen!$A$1:$B$54,2,FALSE)</f>
        <v>#N/A</v>
      </c>
      <c r="E236" s="11"/>
      <c r="F236" s="12" t="str">
        <f>IFERROR(VLOOKUP(Tabelle1[[#This Row],[Bahnhof / Produkt]],Tabelle2!A:B,2,FALSE),"")</f>
        <v/>
      </c>
      <c r="G236" s="12" t="str">
        <f>IFERROR(Tabelle1[[#This Row],[Preis pro Tag]],"")</f>
        <v/>
      </c>
    </row>
    <row r="237" spans="1:7" x14ac:dyDescent="0.25">
      <c r="A237" s="10"/>
      <c r="B237" s="10"/>
      <c r="C237" s="10"/>
      <c r="D237" s="10" t="e">
        <f>VLOOKUP(Tabelle1[[#This Row],[Organisation (Abkürzung)]],Abkürzungen!$A$1:$B$54,2,FALSE)</f>
        <v>#N/A</v>
      </c>
      <c r="E237" s="11"/>
      <c r="F237" s="12" t="str">
        <f>IFERROR(VLOOKUP(Tabelle1[[#This Row],[Bahnhof / Produkt]],Tabelle2!A:B,2,FALSE),"")</f>
        <v/>
      </c>
      <c r="G237" s="12" t="str">
        <f>IFERROR(Tabelle1[[#This Row],[Preis pro Tag]],"")</f>
        <v/>
      </c>
    </row>
    <row r="238" spans="1:7" x14ac:dyDescent="0.25">
      <c r="A238" s="10"/>
      <c r="B238" s="10"/>
      <c r="C238" s="10"/>
      <c r="D238" s="10" t="e">
        <f>VLOOKUP(Tabelle1[[#This Row],[Organisation (Abkürzung)]],Abkürzungen!$A$1:$B$54,2,FALSE)</f>
        <v>#N/A</v>
      </c>
      <c r="E238" s="11"/>
      <c r="F238" s="12" t="str">
        <f>IFERROR(VLOOKUP(Tabelle1[[#This Row],[Bahnhof / Produkt]],Tabelle2!A:B,2,FALSE),"")</f>
        <v/>
      </c>
      <c r="G238" s="12" t="str">
        <f>IFERROR(Tabelle1[[#This Row],[Preis pro Tag]],"")</f>
        <v/>
      </c>
    </row>
    <row r="239" spans="1:7" x14ac:dyDescent="0.25">
      <c r="A239" s="10"/>
      <c r="B239" s="10"/>
      <c r="C239" s="10"/>
      <c r="D239" s="10" t="e">
        <f>VLOOKUP(Tabelle1[[#This Row],[Organisation (Abkürzung)]],Abkürzungen!$A$1:$B$54,2,FALSE)</f>
        <v>#N/A</v>
      </c>
      <c r="E239" s="11"/>
      <c r="F239" s="12" t="str">
        <f>IFERROR(VLOOKUP(Tabelle1[[#This Row],[Bahnhof / Produkt]],Tabelle2!A:B,2,FALSE),"")</f>
        <v/>
      </c>
      <c r="G239" s="12" t="str">
        <f>IFERROR(Tabelle1[[#This Row],[Preis pro Tag]],"")</f>
        <v/>
      </c>
    </row>
    <row r="240" spans="1:7" x14ac:dyDescent="0.25">
      <c r="A240" s="10"/>
      <c r="B240" s="10"/>
      <c r="C240" s="10"/>
      <c r="D240" s="10" t="e">
        <f>VLOOKUP(Tabelle1[[#This Row],[Organisation (Abkürzung)]],Abkürzungen!$A$1:$B$54,2,FALSE)</f>
        <v>#N/A</v>
      </c>
      <c r="E240" s="11"/>
      <c r="F240" s="12" t="str">
        <f>IFERROR(VLOOKUP(Tabelle1[[#This Row],[Bahnhof / Produkt]],Tabelle2!A:B,2,FALSE),"")</f>
        <v/>
      </c>
      <c r="G240" s="12" t="str">
        <f>IFERROR(Tabelle1[[#This Row],[Preis pro Tag]],"")</f>
        <v/>
      </c>
    </row>
    <row r="241" spans="1:7" x14ac:dyDescent="0.25">
      <c r="A241" s="10"/>
      <c r="B241" s="10"/>
      <c r="C241" s="10"/>
      <c r="D241" s="10" t="e">
        <f>VLOOKUP(Tabelle1[[#This Row],[Organisation (Abkürzung)]],Abkürzungen!$A$1:$B$54,2,FALSE)</f>
        <v>#N/A</v>
      </c>
      <c r="E241" s="11"/>
      <c r="F241" s="12" t="str">
        <f>IFERROR(VLOOKUP(Tabelle1[[#This Row],[Bahnhof / Produkt]],Tabelle2!A:B,2,FALSE),"")</f>
        <v/>
      </c>
      <c r="G241" s="12" t="str">
        <f>IFERROR(Tabelle1[[#This Row],[Preis pro Tag]],"")</f>
        <v/>
      </c>
    </row>
    <row r="242" spans="1:7" x14ac:dyDescent="0.25">
      <c r="A242" s="10"/>
      <c r="B242" s="10"/>
      <c r="C242" s="10"/>
      <c r="D242" s="10" t="e">
        <f>VLOOKUP(Tabelle1[[#This Row],[Organisation (Abkürzung)]],Abkürzungen!$A$1:$B$54,2,FALSE)</f>
        <v>#N/A</v>
      </c>
      <c r="E242" s="11"/>
      <c r="F242" s="12" t="str">
        <f>IFERROR(VLOOKUP(Tabelle1[[#This Row],[Bahnhof / Produkt]],Tabelle2!A:B,2,FALSE),"")</f>
        <v/>
      </c>
      <c r="G242" s="12" t="str">
        <f>IFERROR(Tabelle1[[#This Row],[Preis pro Tag]],"")</f>
        <v/>
      </c>
    </row>
    <row r="243" spans="1:7" x14ac:dyDescent="0.25">
      <c r="A243" s="10"/>
      <c r="B243" s="10"/>
      <c r="C243" s="10"/>
      <c r="D243" s="10" t="e">
        <f>VLOOKUP(Tabelle1[[#This Row],[Organisation (Abkürzung)]],Abkürzungen!$A$1:$B$54,2,FALSE)</f>
        <v>#N/A</v>
      </c>
      <c r="E243" s="11"/>
      <c r="F243" s="12" t="str">
        <f>IFERROR(VLOOKUP(Tabelle1[[#This Row],[Bahnhof / Produkt]],Tabelle2!A:B,2,FALSE),"")</f>
        <v/>
      </c>
      <c r="G243" s="12" t="str">
        <f>IFERROR(Tabelle1[[#This Row],[Preis pro Tag]],"")</f>
        <v/>
      </c>
    </row>
    <row r="244" spans="1:7" x14ac:dyDescent="0.25">
      <c r="A244" s="10"/>
      <c r="B244" s="10"/>
      <c r="C244" s="10"/>
      <c r="D244" s="10" t="e">
        <f>VLOOKUP(Tabelle1[[#This Row],[Organisation (Abkürzung)]],Abkürzungen!$A$1:$B$54,2,FALSE)</f>
        <v>#N/A</v>
      </c>
      <c r="E244" s="11"/>
      <c r="F244" s="12" t="str">
        <f>IFERROR(VLOOKUP(Tabelle1[[#This Row],[Bahnhof / Produkt]],Tabelle2!A:B,2,FALSE),"")</f>
        <v/>
      </c>
      <c r="G244" s="12" t="str">
        <f>IFERROR(Tabelle1[[#This Row],[Preis pro Tag]],"")</f>
        <v/>
      </c>
    </row>
    <row r="245" spans="1:7" x14ac:dyDescent="0.25">
      <c r="A245" s="10"/>
      <c r="B245" s="10"/>
      <c r="C245" s="10"/>
      <c r="D245" s="10" t="e">
        <f>VLOOKUP(Tabelle1[[#This Row],[Organisation (Abkürzung)]],Abkürzungen!$A$1:$B$54,2,FALSE)</f>
        <v>#N/A</v>
      </c>
      <c r="E245" s="11"/>
      <c r="F245" s="12" t="str">
        <f>IFERROR(VLOOKUP(Tabelle1[[#This Row],[Bahnhof / Produkt]],Tabelle2!A:B,2,FALSE),"")</f>
        <v/>
      </c>
      <c r="G245" s="12" t="str">
        <f>IFERROR(Tabelle1[[#This Row],[Preis pro Tag]],"")</f>
        <v/>
      </c>
    </row>
    <row r="246" spans="1:7" x14ac:dyDescent="0.25">
      <c r="A246" s="10"/>
      <c r="B246" s="10"/>
      <c r="C246" s="10"/>
      <c r="D246" s="10" t="e">
        <f>VLOOKUP(Tabelle1[[#This Row],[Organisation (Abkürzung)]],Abkürzungen!$A$1:$B$54,2,FALSE)</f>
        <v>#N/A</v>
      </c>
      <c r="E246" s="11"/>
      <c r="F246" s="12" t="str">
        <f>IFERROR(VLOOKUP(Tabelle1[[#This Row],[Bahnhof / Produkt]],Tabelle2!A:B,2,FALSE),"")</f>
        <v/>
      </c>
      <c r="G246" s="12" t="str">
        <f>IFERROR(Tabelle1[[#This Row],[Preis pro Tag]],"")</f>
        <v/>
      </c>
    </row>
    <row r="247" spans="1:7" x14ac:dyDescent="0.25">
      <c r="A247" s="10"/>
      <c r="B247" s="10"/>
      <c r="C247" s="10"/>
      <c r="D247" s="10" t="e">
        <f>VLOOKUP(Tabelle1[[#This Row],[Organisation (Abkürzung)]],Abkürzungen!$A$1:$B$54,2,FALSE)</f>
        <v>#N/A</v>
      </c>
      <c r="E247" s="11"/>
      <c r="F247" s="12" t="str">
        <f>IFERROR(VLOOKUP(Tabelle1[[#This Row],[Bahnhof / Produkt]],Tabelle2!A:B,2,FALSE),"")</f>
        <v/>
      </c>
      <c r="G247" s="12" t="str">
        <f>IFERROR(Tabelle1[[#This Row],[Preis pro Tag]],"")</f>
        <v/>
      </c>
    </row>
    <row r="248" spans="1:7" x14ac:dyDescent="0.25">
      <c r="A248" s="10"/>
      <c r="B248" s="10"/>
      <c r="C248" s="10"/>
      <c r="D248" s="10" t="e">
        <f>VLOOKUP(Tabelle1[[#This Row],[Organisation (Abkürzung)]],Abkürzungen!$A$1:$B$54,2,FALSE)</f>
        <v>#N/A</v>
      </c>
      <c r="E248" s="11"/>
      <c r="F248" s="12" t="str">
        <f>IFERROR(VLOOKUP(Tabelle1[[#This Row],[Bahnhof / Produkt]],Tabelle2!A:B,2,FALSE),"")</f>
        <v/>
      </c>
      <c r="G248" s="12" t="str">
        <f>IFERROR(Tabelle1[[#This Row],[Preis pro Tag]],"")</f>
        <v/>
      </c>
    </row>
    <row r="249" spans="1:7" x14ac:dyDescent="0.25">
      <c r="A249" s="10"/>
      <c r="B249" s="10"/>
      <c r="C249" s="10"/>
      <c r="D249" s="10" t="e">
        <f>VLOOKUP(Tabelle1[[#This Row],[Organisation (Abkürzung)]],Abkürzungen!$A$1:$B$54,2,FALSE)</f>
        <v>#N/A</v>
      </c>
      <c r="E249" s="11"/>
      <c r="F249" s="12" t="str">
        <f>IFERROR(VLOOKUP(Tabelle1[[#This Row],[Bahnhof / Produkt]],Tabelle2!A:B,2,FALSE),"")</f>
        <v/>
      </c>
      <c r="G249" s="12" t="str">
        <f>IFERROR(Tabelle1[[#This Row],[Preis pro Tag]],"")</f>
        <v/>
      </c>
    </row>
    <row r="250" spans="1:7" x14ac:dyDescent="0.25">
      <c r="A250" s="10"/>
      <c r="B250" s="10"/>
      <c r="C250" s="10"/>
      <c r="D250" s="10" t="e">
        <f>VLOOKUP(Tabelle1[[#This Row],[Organisation (Abkürzung)]],Abkürzungen!$A$1:$B$54,2,FALSE)</f>
        <v>#N/A</v>
      </c>
      <c r="E250" s="11"/>
      <c r="F250" s="12" t="str">
        <f>IFERROR(VLOOKUP(Tabelle1[[#This Row],[Bahnhof / Produkt]],Tabelle2!A:B,2,FALSE),"")</f>
        <v/>
      </c>
      <c r="G250" s="12" t="str">
        <f>IFERROR(Tabelle1[[#This Row],[Preis pro Tag]],"")</f>
        <v/>
      </c>
    </row>
    <row r="251" spans="1:7" x14ac:dyDescent="0.25">
      <c r="A251" s="10"/>
      <c r="B251" s="10"/>
      <c r="C251" s="10"/>
      <c r="D251" s="10" t="e">
        <f>VLOOKUP(Tabelle1[[#This Row],[Organisation (Abkürzung)]],Abkürzungen!$A$1:$B$54,2,FALSE)</f>
        <v>#N/A</v>
      </c>
      <c r="E251" s="11"/>
      <c r="F251" s="12" t="str">
        <f>IFERROR(VLOOKUP(Tabelle1[[#This Row],[Bahnhof / Produkt]],Tabelle2!A:B,2,FALSE),"")</f>
        <v/>
      </c>
      <c r="G251" s="12" t="str">
        <f>IFERROR(Tabelle1[[#This Row],[Preis pro Tag]],"")</f>
        <v/>
      </c>
    </row>
    <row r="252" spans="1:7" x14ac:dyDescent="0.25">
      <c r="A252" s="10"/>
      <c r="B252" s="10"/>
      <c r="C252" s="10"/>
      <c r="D252" s="10" t="e">
        <f>VLOOKUP(Tabelle1[[#This Row],[Organisation (Abkürzung)]],Abkürzungen!$A$1:$B$54,2,FALSE)</f>
        <v>#N/A</v>
      </c>
      <c r="E252" s="11"/>
      <c r="F252" s="12" t="str">
        <f>IFERROR(VLOOKUP(Tabelle1[[#This Row],[Bahnhof / Produkt]],Tabelle2!A:B,2,FALSE),"")</f>
        <v/>
      </c>
      <c r="G252" s="12" t="str">
        <f>IFERROR(Tabelle1[[#This Row],[Preis pro Tag]],"")</f>
        <v/>
      </c>
    </row>
    <row r="253" spans="1:7" x14ac:dyDescent="0.25">
      <c r="A253" s="10"/>
      <c r="B253" s="10"/>
      <c r="C253" s="10"/>
      <c r="D253" s="10" t="e">
        <f>VLOOKUP(Tabelle1[[#This Row],[Organisation (Abkürzung)]],Abkürzungen!$A$1:$B$54,2,FALSE)</f>
        <v>#N/A</v>
      </c>
      <c r="E253" s="11"/>
      <c r="F253" s="12" t="str">
        <f>IFERROR(VLOOKUP(Tabelle1[[#This Row],[Bahnhof / Produkt]],Tabelle2!A:B,2,FALSE),"")</f>
        <v/>
      </c>
      <c r="G253" s="12" t="str">
        <f>IFERROR(Tabelle1[[#This Row],[Preis pro Tag]],"")</f>
        <v/>
      </c>
    </row>
    <row r="254" spans="1:7" x14ac:dyDescent="0.25">
      <c r="A254" s="10"/>
      <c r="B254" s="10"/>
      <c r="C254" s="10"/>
      <c r="D254" s="10" t="e">
        <f>VLOOKUP(Tabelle1[[#This Row],[Organisation (Abkürzung)]],Abkürzungen!$A$1:$B$54,2,FALSE)</f>
        <v>#N/A</v>
      </c>
      <c r="E254" s="11"/>
      <c r="F254" s="12" t="str">
        <f>IFERROR(VLOOKUP(Tabelle1[[#This Row],[Bahnhof / Produkt]],Tabelle2!A:B,2,FALSE),"")</f>
        <v/>
      </c>
      <c r="G254" s="12" t="str">
        <f>IFERROR(Tabelle1[[#This Row],[Preis pro Tag]],"")</f>
        <v/>
      </c>
    </row>
    <row r="255" spans="1:7" x14ac:dyDescent="0.25">
      <c r="A255" s="10"/>
      <c r="B255" s="10"/>
      <c r="C255" s="10"/>
      <c r="D255" s="10" t="e">
        <f>VLOOKUP(Tabelle1[[#This Row],[Organisation (Abkürzung)]],Abkürzungen!$A$1:$B$54,2,FALSE)</f>
        <v>#N/A</v>
      </c>
      <c r="E255" s="11"/>
      <c r="F255" s="12" t="str">
        <f>IFERROR(VLOOKUP(Tabelle1[[#This Row],[Bahnhof / Produkt]],Tabelle2!A:B,2,FALSE),"")</f>
        <v/>
      </c>
      <c r="G255" s="12" t="str">
        <f>IFERROR(Tabelle1[[#This Row],[Preis pro Tag]],"")</f>
        <v/>
      </c>
    </row>
    <row r="256" spans="1:7" x14ac:dyDescent="0.25">
      <c r="A256" s="10"/>
      <c r="B256" s="10"/>
      <c r="C256" s="10"/>
      <c r="D256" s="10" t="e">
        <f>VLOOKUP(Tabelle1[[#This Row],[Organisation (Abkürzung)]],Abkürzungen!$A$1:$B$54,2,FALSE)</f>
        <v>#N/A</v>
      </c>
      <c r="E256" s="11"/>
      <c r="F256" s="12" t="str">
        <f>IFERROR(VLOOKUP(Tabelle1[[#This Row],[Bahnhof / Produkt]],Tabelle2!A:B,2,FALSE),"")</f>
        <v/>
      </c>
      <c r="G256" s="12" t="str">
        <f>IFERROR(Tabelle1[[#This Row],[Preis pro Tag]],"")</f>
        <v/>
      </c>
    </row>
    <row r="257" spans="1:7" x14ac:dyDescent="0.25">
      <c r="A257" s="10"/>
      <c r="B257" s="10"/>
      <c r="C257" s="10"/>
      <c r="D257" s="10" t="e">
        <f>VLOOKUP(Tabelle1[[#This Row],[Organisation (Abkürzung)]],Abkürzungen!$A$1:$B$54,2,FALSE)</f>
        <v>#N/A</v>
      </c>
      <c r="E257" s="11"/>
      <c r="F257" s="12" t="str">
        <f>IFERROR(VLOOKUP(Tabelle1[[#This Row],[Bahnhof / Produkt]],Tabelle2!A:B,2,FALSE),"")</f>
        <v/>
      </c>
      <c r="G257" s="12" t="str">
        <f>IFERROR(Tabelle1[[#This Row],[Preis pro Tag]],"")</f>
        <v/>
      </c>
    </row>
    <row r="258" spans="1:7" x14ac:dyDescent="0.25">
      <c r="A258" s="10"/>
      <c r="B258" s="10"/>
      <c r="C258" s="10"/>
      <c r="D258" s="10" t="e">
        <f>VLOOKUP(Tabelle1[[#This Row],[Organisation (Abkürzung)]],Abkürzungen!$A$1:$B$54,2,FALSE)</f>
        <v>#N/A</v>
      </c>
      <c r="E258" s="11"/>
      <c r="F258" s="12" t="str">
        <f>IFERROR(VLOOKUP(Tabelle1[[#This Row],[Bahnhof / Produkt]],Tabelle2!A:B,2,FALSE),"")</f>
        <v/>
      </c>
      <c r="G258" s="12" t="str">
        <f>IFERROR(Tabelle1[[#This Row],[Preis pro Tag]],"")</f>
        <v/>
      </c>
    </row>
    <row r="259" spans="1:7" x14ac:dyDescent="0.25">
      <c r="A259" s="10"/>
      <c r="B259" s="10"/>
      <c r="C259" s="10"/>
      <c r="D259" s="10" t="e">
        <f>VLOOKUP(Tabelle1[[#This Row],[Organisation (Abkürzung)]],Abkürzungen!$A$1:$B$54,2,FALSE)</f>
        <v>#N/A</v>
      </c>
      <c r="E259" s="11"/>
      <c r="F259" s="12" t="str">
        <f>IFERROR(VLOOKUP(Tabelle1[[#This Row],[Bahnhof / Produkt]],Tabelle2!A:B,2,FALSE),"")</f>
        <v/>
      </c>
      <c r="G259" s="12" t="str">
        <f>IFERROR(Tabelle1[[#This Row],[Preis pro Tag]],"")</f>
        <v/>
      </c>
    </row>
    <row r="260" spans="1:7" x14ac:dyDescent="0.25">
      <c r="A260" s="10"/>
      <c r="B260" s="10"/>
      <c r="C260" s="10"/>
      <c r="D260" s="10" t="e">
        <f>VLOOKUP(Tabelle1[[#This Row],[Organisation (Abkürzung)]],Abkürzungen!$A$1:$B$54,2,FALSE)</f>
        <v>#N/A</v>
      </c>
      <c r="E260" s="11"/>
      <c r="F260" s="12" t="str">
        <f>IFERROR(VLOOKUP(Tabelle1[[#This Row],[Bahnhof / Produkt]],Tabelle2!A:B,2,FALSE),"")</f>
        <v/>
      </c>
      <c r="G260" s="12" t="str">
        <f>IFERROR(Tabelle1[[#This Row],[Preis pro Tag]],"")</f>
        <v/>
      </c>
    </row>
    <row r="261" spans="1:7" x14ac:dyDescent="0.25">
      <c r="A261" s="10"/>
      <c r="B261" s="10"/>
      <c r="C261" s="10"/>
      <c r="D261" s="10" t="e">
        <f>VLOOKUP(Tabelle1[[#This Row],[Organisation (Abkürzung)]],Abkürzungen!$A$1:$B$54,2,FALSE)</f>
        <v>#N/A</v>
      </c>
      <c r="E261" s="11"/>
      <c r="F261" s="12" t="str">
        <f>IFERROR(VLOOKUP(Tabelle1[[#This Row],[Bahnhof / Produkt]],Tabelle2!A:B,2,FALSE),"")</f>
        <v/>
      </c>
      <c r="G261" s="12" t="str">
        <f>IFERROR(Tabelle1[[#This Row],[Preis pro Tag]],"")</f>
        <v/>
      </c>
    </row>
    <row r="262" spans="1:7" x14ac:dyDescent="0.25">
      <c r="A262" s="10"/>
      <c r="B262" s="10"/>
      <c r="C262" s="10"/>
      <c r="D262" s="10" t="e">
        <f>VLOOKUP(Tabelle1[[#This Row],[Organisation (Abkürzung)]],Abkürzungen!$A$1:$B$54,2,FALSE)</f>
        <v>#N/A</v>
      </c>
      <c r="E262" s="11"/>
      <c r="F262" s="12" t="str">
        <f>IFERROR(VLOOKUP(Tabelle1[[#This Row],[Bahnhof / Produkt]],Tabelle2!A:B,2,FALSE),"")</f>
        <v/>
      </c>
      <c r="G262" s="12" t="str">
        <f>IFERROR(Tabelle1[[#This Row],[Preis pro Tag]],"")</f>
        <v/>
      </c>
    </row>
    <row r="263" spans="1:7" x14ac:dyDescent="0.25">
      <c r="A263" s="10"/>
      <c r="B263" s="10"/>
      <c r="C263" s="10"/>
      <c r="D263" s="10" t="e">
        <f>VLOOKUP(Tabelle1[[#This Row],[Organisation (Abkürzung)]],Abkürzungen!$A$1:$B$54,2,FALSE)</f>
        <v>#N/A</v>
      </c>
      <c r="E263" s="11"/>
      <c r="F263" s="12" t="str">
        <f>IFERROR(VLOOKUP(Tabelle1[[#This Row],[Bahnhof / Produkt]],Tabelle2!A:B,2,FALSE),"")</f>
        <v/>
      </c>
      <c r="G263" s="12" t="str">
        <f>IFERROR(Tabelle1[[#This Row],[Preis pro Tag]],"")</f>
        <v/>
      </c>
    </row>
    <row r="264" spans="1:7" x14ac:dyDescent="0.25">
      <c r="A264" s="10"/>
      <c r="B264" s="10"/>
      <c r="C264" s="10"/>
      <c r="D264" s="10" t="e">
        <f>VLOOKUP(Tabelle1[[#This Row],[Organisation (Abkürzung)]],Abkürzungen!$A$1:$B$54,2,FALSE)</f>
        <v>#N/A</v>
      </c>
      <c r="E264" s="11"/>
      <c r="F264" s="12" t="str">
        <f>IFERROR(VLOOKUP(Tabelle1[[#This Row],[Bahnhof / Produkt]],Tabelle2!A:B,2,FALSE),"")</f>
        <v/>
      </c>
      <c r="G264" s="12" t="str">
        <f>IFERROR(Tabelle1[[#This Row],[Preis pro Tag]],"")</f>
        <v/>
      </c>
    </row>
    <row r="265" spans="1:7" x14ac:dyDescent="0.25">
      <c r="A265" s="10"/>
      <c r="B265" s="10"/>
      <c r="C265" s="10"/>
      <c r="D265" s="10" t="e">
        <f>VLOOKUP(Tabelle1[[#This Row],[Organisation (Abkürzung)]],Abkürzungen!$A$1:$B$54,2,FALSE)</f>
        <v>#N/A</v>
      </c>
      <c r="E265" s="11"/>
      <c r="F265" s="12" t="str">
        <f>IFERROR(VLOOKUP(Tabelle1[[#This Row],[Bahnhof / Produkt]],Tabelle2!A:B,2,FALSE),"")</f>
        <v/>
      </c>
      <c r="G265" s="12" t="str">
        <f>IFERROR(Tabelle1[[#This Row],[Preis pro Tag]],"")</f>
        <v/>
      </c>
    </row>
    <row r="266" spans="1:7" x14ac:dyDescent="0.25">
      <c r="A266" s="10"/>
      <c r="B266" s="10"/>
      <c r="C266" s="10"/>
      <c r="D266" s="10" t="e">
        <f>VLOOKUP(Tabelle1[[#This Row],[Organisation (Abkürzung)]],Abkürzungen!$A$1:$B$54,2,FALSE)</f>
        <v>#N/A</v>
      </c>
      <c r="E266" s="11"/>
      <c r="F266" s="12" t="str">
        <f>IFERROR(VLOOKUP(Tabelle1[[#This Row],[Bahnhof / Produkt]],Tabelle2!A:B,2,FALSE),"")</f>
        <v/>
      </c>
      <c r="G266" s="12" t="str">
        <f>IFERROR(Tabelle1[[#This Row],[Preis pro Tag]],"")</f>
        <v/>
      </c>
    </row>
    <row r="267" spans="1:7" x14ac:dyDescent="0.25">
      <c r="A267" s="10"/>
      <c r="B267" s="10"/>
      <c r="C267" s="10"/>
      <c r="D267" s="10" t="e">
        <f>VLOOKUP(Tabelle1[[#This Row],[Organisation (Abkürzung)]],Abkürzungen!$A$1:$B$54,2,FALSE)</f>
        <v>#N/A</v>
      </c>
      <c r="E267" s="11"/>
      <c r="F267" s="12" t="str">
        <f>IFERROR(VLOOKUP(Tabelle1[[#This Row],[Bahnhof / Produkt]],Tabelle2!A:B,2,FALSE),"")</f>
        <v/>
      </c>
      <c r="G267" s="12" t="str">
        <f>IFERROR(Tabelle1[[#This Row],[Preis pro Tag]],"")</f>
        <v/>
      </c>
    </row>
    <row r="268" spans="1:7" x14ac:dyDescent="0.25">
      <c r="A268" s="10"/>
      <c r="B268" s="10"/>
      <c r="C268" s="10"/>
      <c r="D268" s="10" t="e">
        <f>VLOOKUP(Tabelle1[[#This Row],[Organisation (Abkürzung)]],Abkürzungen!$A$1:$B$54,2,FALSE)</f>
        <v>#N/A</v>
      </c>
      <c r="E268" s="11"/>
      <c r="F268" s="12" t="str">
        <f>IFERROR(VLOOKUP(Tabelle1[[#This Row],[Bahnhof / Produkt]],Tabelle2!A:B,2,FALSE),"")</f>
        <v/>
      </c>
      <c r="G268" s="12" t="str">
        <f>IFERROR(Tabelle1[[#This Row],[Preis pro Tag]],"")</f>
        <v/>
      </c>
    </row>
    <row r="269" spans="1:7" x14ac:dyDescent="0.25">
      <c r="A269" s="10"/>
      <c r="B269" s="10"/>
      <c r="C269" s="10"/>
      <c r="D269" s="10" t="e">
        <f>VLOOKUP(Tabelle1[[#This Row],[Organisation (Abkürzung)]],Abkürzungen!$A$1:$B$54,2,FALSE)</f>
        <v>#N/A</v>
      </c>
      <c r="E269" s="11"/>
      <c r="F269" s="12" t="str">
        <f>IFERROR(VLOOKUP(Tabelle1[[#This Row],[Bahnhof / Produkt]],Tabelle2!A:B,2,FALSE),"")</f>
        <v/>
      </c>
      <c r="G269" s="12" t="str">
        <f>IFERROR(Tabelle1[[#This Row],[Preis pro Tag]],"")</f>
        <v/>
      </c>
    </row>
    <row r="270" spans="1:7" x14ac:dyDescent="0.25">
      <c r="A270" s="10"/>
      <c r="B270" s="10"/>
      <c r="C270" s="10"/>
      <c r="D270" s="10" t="e">
        <f>VLOOKUP(Tabelle1[[#This Row],[Organisation (Abkürzung)]],Abkürzungen!$A$1:$B$54,2,FALSE)</f>
        <v>#N/A</v>
      </c>
      <c r="E270" s="11"/>
      <c r="F270" s="12" t="str">
        <f>IFERROR(VLOOKUP(Tabelle1[[#This Row],[Bahnhof / Produkt]],Tabelle2!A:B,2,FALSE),"")</f>
        <v/>
      </c>
      <c r="G270" s="12" t="str">
        <f>IFERROR(Tabelle1[[#This Row],[Preis pro Tag]],"")</f>
        <v/>
      </c>
    </row>
    <row r="271" spans="1:7" x14ac:dyDescent="0.25">
      <c r="A271" s="10"/>
      <c r="B271" s="10"/>
      <c r="C271" s="10"/>
      <c r="D271" s="10" t="e">
        <f>VLOOKUP(Tabelle1[[#This Row],[Organisation (Abkürzung)]],Abkürzungen!$A$1:$B$54,2,FALSE)</f>
        <v>#N/A</v>
      </c>
      <c r="E271" s="11"/>
      <c r="F271" s="12" t="str">
        <f>IFERROR(VLOOKUP(Tabelle1[[#This Row],[Bahnhof / Produkt]],Tabelle2!A:B,2,FALSE),"")</f>
        <v/>
      </c>
      <c r="G271" s="12" t="str">
        <f>IFERROR(Tabelle1[[#This Row],[Preis pro Tag]],"")</f>
        <v/>
      </c>
    </row>
    <row r="272" spans="1:7" x14ac:dyDescent="0.25">
      <c r="A272" s="10"/>
      <c r="B272" s="10"/>
      <c r="C272" s="10"/>
      <c r="D272" s="10" t="e">
        <f>VLOOKUP(Tabelle1[[#This Row],[Organisation (Abkürzung)]],Abkürzungen!$A$1:$B$54,2,FALSE)</f>
        <v>#N/A</v>
      </c>
      <c r="E272" s="11"/>
      <c r="F272" s="12" t="str">
        <f>IFERROR(VLOOKUP(Tabelle1[[#This Row],[Bahnhof / Produkt]],Tabelle2!A:B,2,FALSE),"")</f>
        <v/>
      </c>
      <c r="G272" s="12" t="str">
        <f>IFERROR(Tabelle1[[#This Row],[Preis pro Tag]],"")</f>
        <v/>
      </c>
    </row>
    <row r="273" spans="1:7" x14ac:dyDescent="0.25">
      <c r="A273" s="10"/>
      <c r="B273" s="10"/>
      <c r="C273" s="10"/>
      <c r="D273" s="10" t="e">
        <f>VLOOKUP(Tabelle1[[#This Row],[Organisation (Abkürzung)]],Abkürzungen!$A$1:$B$54,2,FALSE)</f>
        <v>#N/A</v>
      </c>
      <c r="E273" s="11"/>
      <c r="F273" s="12" t="str">
        <f>IFERROR(VLOOKUP(Tabelle1[[#This Row],[Bahnhof / Produkt]],Tabelle2!A:B,2,FALSE),"")</f>
        <v/>
      </c>
      <c r="G273" s="12" t="str">
        <f>IFERROR(Tabelle1[[#This Row],[Preis pro Tag]],"")</f>
        <v/>
      </c>
    </row>
    <row r="274" spans="1:7" x14ac:dyDescent="0.25">
      <c r="A274" s="10"/>
      <c r="B274" s="10"/>
      <c r="C274" s="10"/>
      <c r="D274" s="10" t="e">
        <f>VLOOKUP(Tabelle1[[#This Row],[Organisation (Abkürzung)]],Abkürzungen!$A$1:$B$54,2,FALSE)</f>
        <v>#N/A</v>
      </c>
      <c r="E274" s="11"/>
      <c r="F274" s="12" t="str">
        <f>IFERROR(VLOOKUP(Tabelle1[[#This Row],[Bahnhof / Produkt]],Tabelle2!A:B,2,FALSE),"")</f>
        <v/>
      </c>
      <c r="G274" s="12" t="str">
        <f>IFERROR(Tabelle1[[#This Row],[Preis pro Tag]],"")</f>
        <v/>
      </c>
    </row>
    <row r="275" spans="1:7" x14ac:dyDescent="0.25">
      <c r="A275" s="10"/>
      <c r="B275" s="10"/>
      <c r="C275" s="10"/>
      <c r="D275" s="10" t="e">
        <f>VLOOKUP(Tabelle1[[#This Row],[Organisation (Abkürzung)]],Abkürzungen!$A$1:$B$54,2,FALSE)</f>
        <v>#N/A</v>
      </c>
      <c r="E275" s="11"/>
      <c r="F275" s="12" t="str">
        <f>IFERROR(VLOOKUP(Tabelle1[[#This Row],[Bahnhof / Produkt]],Tabelle2!A:B,2,FALSE),"")</f>
        <v/>
      </c>
      <c r="G275" s="12" t="str">
        <f>IFERROR(Tabelle1[[#This Row],[Preis pro Tag]],"")</f>
        <v/>
      </c>
    </row>
    <row r="276" spans="1:7" x14ac:dyDescent="0.25">
      <c r="A276" s="10"/>
      <c r="B276" s="10"/>
      <c r="C276" s="10"/>
      <c r="D276" s="10" t="e">
        <f>VLOOKUP(Tabelle1[[#This Row],[Organisation (Abkürzung)]],Abkürzungen!$A$1:$B$54,2,FALSE)</f>
        <v>#N/A</v>
      </c>
      <c r="E276" s="11"/>
      <c r="F276" s="12" t="str">
        <f>IFERROR(VLOOKUP(Tabelle1[[#This Row],[Bahnhof / Produkt]],Tabelle2!A:B,2,FALSE),"")</f>
        <v/>
      </c>
      <c r="G276" s="12" t="str">
        <f>IFERROR(Tabelle1[[#This Row],[Preis pro Tag]],"")</f>
        <v/>
      </c>
    </row>
    <row r="277" spans="1:7" x14ac:dyDescent="0.25">
      <c r="A277" s="10"/>
      <c r="B277" s="10"/>
      <c r="C277" s="10"/>
      <c r="D277" s="10" t="e">
        <f>VLOOKUP(Tabelle1[[#This Row],[Organisation (Abkürzung)]],Abkürzungen!$A$1:$B$54,2,FALSE)</f>
        <v>#N/A</v>
      </c>
      <c r="E277" s="11"/>
      <c r="F277" s="12" t="str">
        <f>IFERROR(VLOOKUP(Tabelle1[[#This Row],[Bahnhof / Produkt]],Tabelle2!A:B,2,FALSE),"")</f>
        <v/>
      </c>
      <c r="G277" s="12" t="str">
        <f>IFERROR(Tabelle1[[#This Row],[Preis pro Tag]],"")</f>
        <v/>
      </c>
    </row>
    <row r="278" spans="1:7" x14ac:dyDescent="0.25">
      <c r="A278" s="10"/>
      <c r="B278" s="10"/>
      <c r="C278" s="10"/>
      <c r="D278" s="10" t="e">
        <f>VLOOKUP(Tabelle1[[#This Row],[Organisation (Abkürzung)]],Abkürzungen!$A$1:$B$54,2,FALSE)</f>
        <v>#N/A</v>
      </c>
      <c r="E278" s="11"/>
      <c r="F278" s="12" t="str">
        <f>IFERROR(VLOOKUP(Tabelle1[[#This Row],[Bahnhof / Produkt]],Tabelle2!A:B,2,FALSE),"")</f>
        <v/>
      </c>
      <c r="G278" s="12" t="str">
        <f>IFERROR(Tabelle1[[#This Row],[Preis pro Tag]],"")</f>
        <v/>
      </c>
    </row>
    <row r="279" spans="1:7" x14ac:dyDescent="0.25">
      <c r="A279" s="10"/>
      <c r="B279" s="10"/>
      <c r="C279" s="10"/>
      <c r="D279" s="10" t="e">
        <f>VLOOKUP(Tabelle1[[#This Row],[Organisation (Abkürzung)]],Abkürzungen!$A$1:$B$54,2,FALSE)</f>
        <v>#N/A</v>
      </c>
      <c r="E279" s="11"/>
      <c r="F279" s="12" t="str">
        <f>IFERROR(VLOOKUP(Tabelle1[[#This Row],[Bahnhof / Produkt]],Tabelle2!A:B,2,FALSE),"")</f>
        <v/>
      </c>
      <c r="G279" s="12" t="str">
        <f>IFERROR(Tabelle1[[#This Row],[Preis pro Tag]],"")</f>
        <v/>
      </c>
    </row>
    <row r="280" spans="1:7" x14ac:dyDescent="0.25">
      <c r="A280" s="10"/>
      <c r="B280" s="10"/>
      <c r="C280" s="10"/>
      <c r="D280" s="10" t="e">
        <f>VLOOKUP(Tabelle1[[#This Row],[Organisation (Abkürzung)]],Abkürzungen!$A$1:$B$54,2,FALSE)</f>
        <v>#N/A</v>
      </c>
      <c r="E280" s="11"/>
      <c r="F280" s="12" t="str">
        <f>IFERROR(VLOOKUP(Tabelle1[[#This Row],[Bahnhof / Produkt]],Tabelle2!A:B,2,FALSE),"")</f>
        <v/>
      </c>
      <c r="G280" s="12" t="str">
        <f>IFERROR(Tabelle1[[#This Row],[Preis pro Tag]],"")</f>
        <v/>
      </c>
    </row>
    <row r="281" spans="1:7" x14ac:dyDescent="0.25">
      <c r="A281" s="10"/>
      <c r="B281" s="10"/>
      <c r="C281" s="10"/>
      <c r="D281" s="10" t="e">
        <f>VLOOKUP(Tabelle1[[#This Row],[Organisation (Abkürzung)]],Abkürzungen!$A$1:$B$54,2,FALSE)</f>
        <v>#N/A</v>
      </c>
      <c r="E281" s="11"/>
      <c r="F281" s="12" t="str">
        <f>IFERROR(VLOOKUP(Tabelle1[[#This Row],[Bahnhof / Produkt]],Tabelle2!A:B,2,FALSE),"")</f>
        <v/>
      </c>
      <c r="G281" s="12" t="str">
        <f>IFERROR(Tabelle1[[#This Row],[Preis pro Tag]],"")</f>
        <v/>
      </c>
    </row>
    <row r="282" spans="1:7" x14ac:dyDescent="0.25">
      <c r="A282" s="10"/>
      <c r="B282" s="10"/>
      <c r="C282" s="10"/>
      <c r="D282" s="10" t="e">
        <f>VLOOKUP(Tabelle1[[#This Row],[Organisation (Abkürzung)]],Abkürzungen!$A$1:$B$54,2,FALSE)</f>
        <v>#N/A</v>
      </c>
      <c r="E282" s="11"/>
      <c r="F282" s="12" t="str">
        <f>IFERROR(VLOOKUP(Tabelle1[[#This Row],[Bahnhof / Produkt]],Tabelle2!A:B,2,FALSE),"")</f>
        <v/>
      </c>
      <c r="G282" s="12" t="str">
        <f>IFERROR(Tabelle1[[#This Row],[Preis pro Tag]],"")</f>
        <v/>
      </c>
    </row>
    <row r="283" spans="1:7" x14ac:dyDescent="0.25">
      <c r="A283" s="10"/>
      <c r="B283" s="10"/>
      <c r="C283" s="10"/>
      <c r="D283" s="10" t="e">
        <f>VLOOKUP(Tabelle1[[#This Row],[Organisation (Abkürzung)]],Abkürzungen!$A$1:$B$54,2,FALSE)</f>
        <v>#N/A</v>
      </c>
      <c r="E283" s="11"/>
      <c r="F283" s="12" t="str">
        <f>IFERROR(VLOOKUP(Tabelle1[[#This Row],[Bahnhof / Produkt]],Tabelle2!A:B,2,FALSE),"")</f>
        <v/>
      </c>
      <c r="G283" s="12" t="str">
        <f>IFERROR(Tabelle1[[#This Row],[Preis pro Tag]],"")</f>
        <v/>
      </c>
    </row>
    <row r="284" spans="1:7" x14ac:dyDescent="0.25">
      <c r="A284" s="10"/>
      <c r="B284" s="10"/>
      <c r="C284" s="10"/>
      <c r="D284" s="10" t="e">
        <f>VLOOKUP(Tabelle1[[#This Row],[Organisation (Abkürzung)]],Abkürzungen!$A$1:$B$54,2,FALSE)</f>
        <v>#N/A</v>
      </c>
      <c r="E284" s="11"/>
      <c r="F284" s="12" t="str">
        <f>IFERROR(VLOOKUP(Tabelle1[[#This Row],[Bahnhof / Produkt]],Tabelle2!A:B,2,FALSE),"")</f>
        <v/>
      </c>
      <c r="G284" s="12" t="str">
        <f>IFERROR(Tabelle1[[#This Row],[Preis pro Tag]],"")</f>
        <v/>
      </c>
    </row>
    <row r="285" spans="1:7" x14ac:dyDescent="0.25">
      <c r="A285" s="10"/>
      <c r="B285" s="10"/>
      <c r="C285" s="10"/>
      <c r="D285" s="10" t="e">
        <f>VLOOKUP(Tabelle1[[#This Row],[Organisation (Abkürzung)]],Abkürzungen!$A$1:$B$54,2,FALSE)</f>
        <v>#N/A</v>
      </c>
      <c r="E285" s="11"/>
      <c r="F285" s="12" t="str">
        <f>IFERROR(VLOOKUP(Tabelle1[[#This Row],[Bahnhof / Produkt]],Tabelle2!A:B,2,FALSE),"")</f>
        <v/>
      </c>
      <c r="G285" s="12" t="str">
        <f>IFERROR(Tabelle1[[#This Row],[Preis pro Tag]],"")</f>
        <v/>
      </c>
    </row>
    <row r="286" spans="1:7" x14ac:dyDescent="0.25">
      <c r="A286" s="10"/>
      <c r="B286" s="10"/>
      <c r="C286" s="10"/>
      <c r="D286" s="10" t="e">
        <f>VLOOKUP(Tabelle1[[#This Row],[Organisation (Abkürzung)]],Abkürzungen!$A$1:$B$54,2,FALSE)</f>
        <v>#N/A</v>
      </c>
      <c r="E286" s="11"/>
      <c r="F286" s="12" t="str">
        <f>IFERROR(VLOOKUP(Tabelle1[[#This Row],[Bahnhof / Produkt]],Tabelle2!A:B,2,FALSE),"")</f>
        <v/>
      </c>
      <c r="G286" s="12" t="str">
        <f>IFERROR(Tabelle1[[#This Row],[Preis pro Tag]],"")</f>
        <v/>
      </c>
    </row>
    <row r="287" spans="1:7" x14ac:dyDescent="0.25">
      <c r="A287" s="10"/>
      <c r="B287" s="10"/>
      <c r="C287" s="10"/>
      <c r="D287" s="10" t="e">
        <f>VLOOKUP(Tabelle1[[#This Row],[Organisation (Abkürzung)]],Abkürzungen!$A$1:$B$54,2,FALSE)</f>
        <v>#N/A</v>
      </c>
      <c r="E287" s="11"/>
      <c r="F287" s="12" t="str">
        <f>IFERROR(VLOOKUP(Tabelle1[[#This Row],[Bahnhof / Produkt]],Tabelle2!A:B,2,FALSE),"")</f>
        <v/>
      </c>
      <c r="G287" s="12" t="str">
        <f>IFERROR(Tabelle1[[#This Row],[Preis pro Tag]],"")</f>
        <v/>
      </c>
    </row>
    <row r="288" spans="1:7" x14ac:dyDescent="0.25">
      <c r="A288" s="10"/>
      <c r="B288" s="10"/>
      <c r="C288" s="10"/>
      <c r="D288" s="10" t="e">
        <f>VLOOKUP(Tabelle1[[#This Row],[Organisation (Abkürzung)]],Abkürzungen!$A$1:$B$54,2,FALSE)</f>
        <v>#N/A</v>
      </c>
      <c r="E288" s="11"/>
      <c r="F288" s="12" t="str">
        <f>IFERROR(VLOOKUP(Tabelle1[[#This Row],[Bahnhof / Produkt]],Tabelle2!A:B,2,FALSE),"")</f>
        <v/>
      </c>
      <c r="G288" s="12" t="str">
        <f>IFERROR(Tabelle1[[#This Row],[Preis pro Tag]],"")</f>
        <v/>
      </c>
    </row>
    <row r="289" spans="1:7" x14ac:dyDescent="0.25">
      <c r="A289" s="10"/>
      <c r="B289" s="10"/>
      <c r="C289" s="10"/>
      <c r="D289" s="10" t="e">
        <f>VLOOKUP(Tabelle1[[#This Row],[Organisation (Abkürzung)]],Abkürzungen!$A$1:$B$54,2,FALSE)</f>
        <v>#N/A</v>
      </c>
      <c r="E289" s="11"/>
      <c r="F289" s="12" t="str">
        <f>IFERROR(VLOOKUP(Tabelle1[[#This Row],[Bahnhof / Produkt]],Tabelle2!A:B,2,FALSE),"")</f>
        <v/>
      </c>
      <c r="G289" s="12" t="str">
        <f>IFERROR(Tabelle1[[#This Row],[Preis pro Tag]],"")</f>
        <v/>
      </c>
    </row>
  </sheetData>
  <sheetProtection algorithmName="SHA-512" hashValue="TUf9sO+2+NBQrFYBoDuZXv8Yhpql53OnWvG83xLUe79s1jdj+8U0GIsLyN0ymKNXobIV0ord5fpDZkA8kcz9UA==" saltValue="UDs8wua3T2ZpU8PLh8LPJA==" spinCount="100000" sheet="1" objects="1" scenarios="1"/>
  <mergeCells count="1">
    <mergeCell ref="A1:E1"/>
  </mergeCells>
  <dataValidations count="1">
    <dataValidation type="date" allowBlank="1" showInputMessage="1" showErrorMessage="1" sqref="E9:E289" xr:uid="{95437AED-2CF7-44C7-B2E7-A018E506837F}">
      <formula1>44927</formula1>
      <formula2>73050</formula2>
    </dataValidation>
  </dataValidation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BD5A55-E1ED-4737-8CBE-708B76AA288B}">
          <x14:formula1>
            <xm:f>Tabelle2!$A:$A</xm:f>
          </x14:formula1>
          <xm:sqref>B9:B289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A457-F0D4-4374-A921-DD280F50EFF5}">
  <dimension ref="A1:B54"/>
  <sheetViews>
    <sheetView topLeftCell="A37" workbookViewId="0">
      <selection activeCell="D46" sqref="D46"/>
    </sheetView>
  </sheetViews>
  <sheetFormatPr baseColWidth="10" defaultRowHeight="15" x14ac:dyDescent="0.25"/>
  <cols>
    <col min="1" max="1" width="23.42578125" customWidth="1"/>
    <col min="2" max="2" width="24.42578125" customWidth="1"/>
  </cols>
  <sheetData>
    <row r="1" spans="1:2" ht="15.75" thickBot="1" x14ac:dyDescent="0.3">
      <c r="A1" s="15" t="s">
        <v>170</v>
      </c>
      <c r="B1" s="15" t="s">
        <v>171</v>
      </c>
    </row>
    <row r="2" spans="1:2" ht="15.75" thickBot="1" x14ac:dyDescent="0.3">
      <c r="A2" s="15" t="s">
        <v>172</v>
      </c>
      <c r="B2" s="15" t="s">
        <v>173</v>
      </c>
    </row>
    <row r="3" spans="1:2" ht="30.75" thickBot="1" x14ac:dyDescent="0.3">
      <c r="A3" s="15" t="s">
        <v>174</v>
      </c>
      <c r="B3" s="15" t="s">
        <v>175</v>
      </c>
    </row>
    <row r="4" spans="1:2" ht="15.75" thickBot="1" x14ac:dyDescent="0.3">
      <c r="A4" s="15" t="s">
        <v>241</v>
      </c>
      <c r="B4" s="15" t="s">
        <v>176</v>
      </c>
    </row>
    <row r="5" spans="1:2" ht="15.75" thickBot="1" x14ac:dyDescent="0.3">
      <c r="A5" s="15" t="s">
        <v>240</v>
      </c>
      <c r="B5" s="15" t="s">
        <v>176</v>
      </c>
    </row>
    <row r="6" spans="1:2" ht="15.75" thickBot="1" x14ac:dyDescent="0.3">
      <c r="A6" s="15" t="s">
        <v>177</v>
      </c>
      <c r="B6" s="15" t="s">
        <v>178</v>
      </c>
    </row>
    <row r="7" spans="1:2" ht="15.75" thickBot="1" x14ac:dyDescent="0.3">
      <c r="A7" s="15" t="s">
        <v>243</v>
      </c>
      <c r="B7" s="15" t="s">
        <v>179</v>
      </c>
    </row>
    <row r="8" spans="1:2" ht="15.75" thickBot="1" x14ac:dyDescent="0.3">
      <c r="A8" s="15" t="s">
        <v>242</v>
      </c>
      <c r="B8" s="15" t="s">
        <v>179</v>
      </c>
    </row>
    <row r="9" spans="1:2" ht="15.75" thickBot="1" x14ac:dyDescent="0.3">
      <c r="A9" s="15" t="s">
        <v>180</v>
      </c>
      <c r="B9" s="15" t="s">
        <v>181</v>
      </c>
    </row>
    <row r="10" spans="1:2" ht="30.75" thickBot="1" x14ac:dyDescent="0.3">
      <c r="A10" s="15" t="s">
        <v>182</v>
      </c>
      <c r="B10" s="15" t="s">
        <v>183</v>
      </c>
    </row>
    <row r="11" spans="1:2" ht="30.75" thickBot="1" x14ac:dyDescent="0.3">
      <c r="A11" s="15" t="s">
        <v>253</v>
      </c>
      <c r="B11" s="15" t="s">
        <v>183</v>
      </c>
    </row>
    <row r="12" spans="1:2" ht="15.75" thickBot="1" x14ac:dyDescent="0.3">
      <c r="A12" s="15" t="s">
        <v>184</v>
      </c>
      <c r="B12" s="15" t="s">
        <v>185</v>
      </c>
    </row>
    <row r="13" spans="1:2" ht="15.75" thickBot="1" x14ac:dyDescent="0.3">
      <c r="A13" s="15" t="s">
        <v>186</v>
      </c>
      <c r="B13" s="15" t="s">
        <v>187</v>
      </c>
    </row>
    <row r="14" spans="1:2" ht="15.75" thickBot="1" x14ac:dyDescent="0.3">
      <c r="A14" s="15" t="s">
        <v>188</v>
      </c>
      <c r="B14" s="15" t="s">
        <v>189</v>
      </c>
    </row>
    <row r="15" spans="1:2" ht="15.75" thickBot="1" x14ac:dyDescent="0.3">
      <c r="A15" s="15" t="s">
        <v>190</v>
      </c>
      <c r="B15" s="15" t="s">
        <v>191</v>
      </c>
    </row>
    <row r="16" spans="1:2" ht="15.75" thickBot="1" x14ac:dyDescent="0.3">
      <c r="A16" s="15" t="s">
        <v>192</v>
      </c>
      <c r="B16" s="15" t="s">
        <v>193</v>
      </c>
    </row>
    <row r="17" spans="1:2" ht="15.75" thickBot="1" x14ac:dyDescent="0.3">
      <c r="A17" s="15" t="s">
        <v>239</v>
      </c>
      <c r="B17" s="15" t="s">
        <v>194</v>
      </c>
    </row>
    <row r="18" spans="1:2" ht="15.75" thickBot="1" x14ac:dyDescent="0.3">
      <c r="A18" s="15" t="s">
        <v>238</v>
      </c>
      <c r="B18" s="15" t="s">
        <v>194</v>
      </c>
    </row>
    <row r="19" spans="1:2" ht="15.75" thickBot="1" x14ac:dyDescent="0.3">
      <c r="A19" s="15" t="s">
        <v>195</v>
      </c>
      <c r="B19" s="15" t="s">
        <v>196</v>
      </c>
    </row>
    <row r="20" spans="1:2" ht="15.75" thickBot="1" x14ac:dyDescent="0.3">
      <c r="A20" s="15" t="s">
        <v>249</v>
      </c>
      <c r="B20" s="15" t="s">
        <v>196</v>
      </c>
    </row>
    <row r="21" spans="1:2" ht="15.75" thickBot="1" x14ac:dyDescent="0.3">
      <c r="A21" s="15" t="s">
        <v>197</v>
      </c>
      <c r="B21" s="15" t="s">
        <v>197</v>
      </c>
    </row>
    <row r="22" spans="1:2" ht="15.75" thickBot="1" x14ac:dyDescent="0.3">
      <c r="A22" s="15" t="s">
        <v>198</v>
      </c>
      <c r="B22" s="15" t="s">
        <v>199</v>
      </c>
    </row>
    <row r="23" spans="1:2" ht="15.75" thickBot="1" x14ac:dyDescent="0.3">
      <c r="A23" s="15" t="s">
        <v>200</v>
      </c>
      <c r="B23" s="15" t="s">
        <v>201</v>
      </c>
    </row>
    <row r="24" spans="1:2" ht="15.75" thickBot="1" x14ac:dyDescent="0.3">
      <c r="A24" s="15" t="s">
        <v>202</v>
      </c>
      <c r="B24" s="15" t="s">
        <v>203</v>
      </c>
    </row>
    <row r="25" spans="1:2" ht="15.75" thickBot="1" x14ac:dyDescent="0.3">
      <c r="A25" s="15" t="s">
        <v>255</v>
      </c>
      <c r="B25" s="15" t="s">
        <v>203</v>
      </c>
    </row>
    <row r="26" spans="1:2" ht="30.75" thickBot="1" x14ac:dyDescent="0.3">
      <c r="A26" s="15" t="s">
        <v>204</v>
      </c>
      <c r="B26" s="15" t="s">
        <v>205</v>
      </c>
    </row>
    <row r="27" spans="1:2" ht="15.75" thickBot="1" x14ac:dyDescent="0.3">
      <c r="A27" s="15" t="s">
        <v>206</v>
      </c>
      <c r="B27" s="15" t="s">
        <v>207</v>
      </c>
    </row>
    <row r="28" spans="1:2" ht="30.75" thickBot="1" x14ac:dyDescent="0.3">
      <c r="A28" s="15" t="s">
        <v>254</v>
      </c>
      <c r="B28" s="15" t="s">
        <v>208</v>
      </c>
    </row>
    <row r="29" spans="1:2" ht="15.75" thickBot="1" x14ac:dyDescent="0.3">
      <c r="A29" s="15" t="s">
        <v>209</v>
      </c>
      <c r="B29" s="15" t="s">
        <v>210</v>
      </c>
    </row>
    <row r="30" spans="1:2" ht="15.75" thickBot="1" x14ac:dyDescent="0.3">
      <c r="A30" s="15" t="s">
        <v>211</v>
      </c>
      <c r="B30" s="15" t="s">
        <v>212</v>
      </c>
    </row>
    <row r="31" spans="1:2" ht="15.75" thickBot="1" x14ac:dyDescent="0.3">
      <c r="A31" s="15" t="s">
        <v>213</v>
      </c>
      <c r="B31" s="15" t="s">
        <v>214</v>
      </c>
    </row>
    <row r="32" spans="1:2" ht="15.75" thickBot="1" x14ac:dyDescent="0.3">
      <c r="A32" s="15" t="s">
        <v>215</v>
      </c>
      <c r="B32" s="15" t="s">
        <v>216</v>
      </c>
    </row>
    <row r="33" spans="1:2" ht="15.75" thickBot="1" x14ac:dyDescent="0.3">
      <c r="A33" s="15" t="s">
        <v>250</v>
      </c>
      <c r="B33" s="15" t="s">
        <v>216</v>
      </c>
    </row>
    <row r="34" spans="1:2" ht="30.75" thickBot="1" x14ac:dyDescent="0.3">
      <c r="A34" s="15" t="s">
        <v>217</v>
      </c>
      <c r="B34" s="15" t="s">
        <v>218</v>
      </c>
    </row>
    <row r="35" spans="1:2" ht="30.75" thickBot="1" x14ac:dyDescent="0.3">
      <c r="A35" s="15" t="s">
        <v>219</v>
      </c>
      <c r="B35" s="15" t="s">
        <v>220</v>
      </c>
    </row>
    <row r="36" spans="1:2" ht="15.75" thickBot="1" x14ac:dyDescent="0.3">
      <c r="A36" s="15" t="s">
        <v>221</v>
      </c>
      <c r="B36" s="15" t="s">
        <v>222</v>
      </c>
    </row>
    <row r="37" spans="1:2" ht="15.75" thickBot="1" x14ac:dyDescent="0.3">
      <c r="A37" s="15" t="s">
        <v>245</v>
      </c>
      <c r="B37" s="15" t="s">
        <v>223</v>
      </c>
    </row>
    <row r="38" spans="1:2" ht="15.75" thickBot="1" x14ac:dyDescent="0.3">
      <c r="A38" s="15" t="s">
        <v>244</v>
      </c>
      <c r="B38" s="15" t="s">
        <v>223</v>
      </c>
    </row>
    <row r="39" spans="1:2" ht="15.75" thickBot="1" x14ac:dyDescent="0.3">
      <c r="A39" s="15" t="s">
        <v>224</v>
      </c>
      <c r="B39" s="15" t="s">
        <v>225</v>
      </c>
    </row>
    <row r="40" spans="1:2" ht="15.75" thickBot="1" x14ac:dyDescent="0.3">
      <c r="A40" s="15" t="s">
        <v>251</v>
      </c>
      <c r="B40" s="15" t="s">
        <v>225</v>
      </c>
    </row>
    <row r="41" spans="1:2" ht="15.75" thickBot="1" x14ac:dyDescent="0.3">
      <c r="A41" s="15" t="s">
        <v>247</v>
      </c>
      <c r="B41" s="15" t="s">
        <v>226</v>
      </c>
    </row>
    <row r="42" spans="1:2" ht="15.75" thickBot="1" x14ac:dyDescent="0.3">
      <c r="A42" s="15" t="s">
        <v>257</v>
      </c>
      <c r="B42" s="15" t="s">
        <v>226</v>
      </c>
    </row>
    <row r="43" spans="1:2" ht="15.75" thickBot="1" x14ac:dyDescent="0.3">
      <c r="A43" s="15" t="s">
        <v>246</v>
      </c>
      <c r="B43" s="15" t="s">
        <v>226</v>
      </c>
    </row>
    <row r="44" spans="1:2" ht="15.75" thickBot="1" x14ac:dyDescent="0.3">
      <c r="A44" s="15" t="s">
        <v>227</v>
      </c>
      <c r="B44" s="15" t="s">
        <v>228</v>
      </c>
    </row>
    <row r="45" spans="1:2" ht="30.75" thickBot="1" x14ac:dyDescent="0.3">
      <c r="A45" s="15" t="s">
        <v>229</v>
      </c>
      <c r="B45" s="15" t="s">
        <v>230</v>
      </c>
    </row>
    <row r="46" spans="1:2" ht="15.75" thickBot="1" x14ac:dyDescent="0.3">
      <c r="A46" s="15" t="s">
        <v>231</v>
      </c>
      <c r="B46" s="15" t="s">
        <v>232</v>
      </c>
    </row>
    <row r="47" spans="1:2" ht="15.75" thickBot="1" x14ac:dyDescent="0.3">
      <c r="A47" s="15" t="s">
        <v>256</v>
      </c>
      <c r="B47" s="15" t="s">
        <v>232</v>
      </c>
    </row>
    <row r="48" spans="1:2" ht="15.75" thickBot="1" x14ac:dyDescent="0.3">
      <c r="A48" s="15" t="s">
        <v>233</v>
      </c>
      <c r="B48" s="15" t="s">
        <v>234</v>
      </c>
    </row>
    <row r="49" spans="1:2" ht="15.75" thickBot="1" x14ac:dyDescent="0.3">
      <c r="A49" s="15" t="s">
        <v>235</v>
      </c>
      <c r="B49" s="15" t="s">
        <v>235</v>
      </c>
    </row>
    <row r="50" spans="1:2" x14ac:dyDescent="0.25">
      <c r="A50" s="20" t="s">
        <v>236</v>
      </c>
      <c r="B50" s="20" t="s">
        <v>237</v>
      </c>
    </row>
    <row r="51" spans="1:2" x14ac:dyDescent="0.25">
      <c r="A51" s="21" t="s">
        <v>265</v>
      </c>
      <c r="B51" s="21" t="s">
        <v>266</v>
      </c>
    </row>
    <row r="52" spans="1:2" x14ac:dyDescent="0.25">
      <c r="A52" s="21" t="s">
        <v>267</v>
      </c>
      <c r="B52" s="21" t="s">
        <v>272</v>
      </c>
    </row>
    <row r="53" spans="1:2" x14ac:dyDescent="0.25">
      <c r="A53" s="21" t="s">
        <v>268</v>
      </c>
      <c r="B53" s="21" t="s">
        <v>271</v>
      </c>
    </row>
    <row r="54" spans="1:2" ht="30" x14ac:dyDescent="0.25">
      <c r="A54" s="21" t="s">
        <v>269</v>
      </c>
      <c r="B54" s="21" t="s">
        <v>270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1C53-9990-4385-8753-E06E94919534}">
  <dimension ref="A1:F55"/>
  <sheetViews>
    <sheetView workbookViewId="0">
      <selection activeCell="H6" sqref="H6"/>
    </sheetView>
  </sheetViews>
  <sheetFormatPr baseColWidth="10" defaultColWidth="11.42578125" defaultRowHeight="12.75" x14ac:dyDescent="0.2"/>
  <cols>
    <col min="1" max="1" width="11.42578125" style="16"/>
    <col min="2" max="5" width="11.42578125" style="17"/>
    <col min="6" max="6" width="12.140625" style="17" bestFit="1" customWidth="1"/>
    <col min="7" max="16384" width="11.42578125" style="17"/>
  </cols>
  <sheetData>
    <row r="1" spans="1:6" x14ac:dyDescent="0.2">
      <c r="A1" s="16" t="s">
        <v>264</v>
      </c>
    </row>
    <row r="3" spans="1:6" x14ac:dyDescent="0.2">
      <c r="A3" s="16" t="s">
        <v>258</v>
      </c>
      <c r="B3" s="16" t="s">
        <v>259</v>
      </c>
      <c r="C3" s="16" t="s">
        <v>260</v>
      </c>
      <c r="D3" s="16" t="s">
        <v>261</v>
      </c>
    </row>
    <row r="4" spans="1:6" x14ac:dyDescent="0.2">
      <c r="A4" s="16">
        <v>1</v>
      </c>
      <c r="B4" s="18"/>
      <c r="C4" s="19"/>
      <c r="D4" s="19"/>
      <c r="F4" s="18" t="s">
        <v>262</v>
      </c>
    </row>
    <row r="5" spans="1:6" x14ac:dyDescent="0.2">
      <c r="A5" s="16">
        <v>2</v>
      </c>
      <c r="B5" s="19"/>
      <c r="C5" s="18"/>
      <c r="D5" s="19"/>
      <c r="F5" s="19" t="s">
        <v>263</v>
      </c>
    </row>
    <row r="6" spans="1:6" x14ac:dyDescent="0.2">
      <c r="A6" s="16">
        <v>3</v>
      </c>
      <c r="B6" s="19"/>
      <c r="C6" s="19"/>
      <c r="D6" s="18"/>
    </row>
    <row r="7" spans="1:6" x14ac:dyDescent="0.2">
      <c r="A7" s="16">
        <v>4</v>
      </c>
      <c r="B7" s="18"/>
      <c r="C7" s="19"/>
      <c r="D7" s="19"/>
    </row>
    <row r="8" spans="1:6" x14ac:dyDescent="0.2">
      <c r="A8" s="16">
        <v>5</v>
      </c>
      <c r="B8" s="19"/>
      <c r="C8" s="18"/>
      <c r="D8" s="19"/>
    </row>
    <row r="9" spans="1:6" x14ac:dyDescent="0.2">
      <c r="A9" s="16">
        <v>6</v>
      </c>
      <c r="B9" s="19"/>
      <c r="C9" s="19"/>
      <c r="D9" s="18"/>
    </row>
    <row r="10" spans="1:6" x14ac:dyDescent="0.2">
      <c r="A10" s="16">
        <v>7</v>
      </c>
      <c r="B10" s="18"/>
      <c r="C10" s="19"/>
      <c r="D10" s="19"/>
    </row>
    <row r="11" spans="1:6" x14ac:dyDescent="0.2">
      <c r="A11" s="16">
        <v>8</v>
      </c>
      <c r="B11" s="19"/>
      <c r="C11" s="18"/>
      <c r="D11" s="19"/>
    </row>
    <row r="12" spans="1:6" x14ac:dyDescent="0.2">
      <c r="A12" s="16">
        <v>9</v>
      </c>
      <c r="B12" s="19"/>
      <c r="C12" s="19"/>
      <c r="D12" s="18"/>
    </row>
    <row r="13" spans="1:6" x14ac:dyDescent="0.2">
      <c r="A13" s="16">
        <v>10</v>
      </c>
      <c r="B13" s="18"/>
      <c r="C13" s="19"/>
      <c r="D13" s="19"/>
    </row>
    <row r="14" spans="1:6" x14ac:dyDescent="0.2">
      <c r="A14" s="16">
        <v>11</v>
      </c>
      <c r="B14" s="19"/>
      <c r="C14" s="18"/>
      <c r="D14" s="19"/>
    </row>
    <row r="15" spans="1:6" x14ac:dyDescent="0.2">
      <c r="A15" s="16">
        <v>12</v>
      </c>
      <c r="B15" s="19"/>
      <c r="C15" s="19"/>
      <c r="D15" s="18"/>
    </row>
    <row r="16" spans="1:6" x14ac:dyDescent="0.2">
      <c r="A16" s="16">
        <v>13</v>
      </c>
      <c r="B16" s="18"/>
      <c r="C16" s="19"/>
      <c r="D16" s="19"/>
    </row>
    <row r="17" spans="1:4" x14ac:dyDescent="0.2">
      <c r="A17" s="16">
        <v>14</v>
      </c>
      <c r="B17" s="19"/>
      <c r="C17" s="18"/>
      <c r="D17" s="19"/>
    </row>
    <row r="18" spans="1:4" x14ac:dyDescent="0.2">
      <c r="A18" s="16">
        <v>15</v>
      </c>
      <c r="B18" s="19"/>
      <c r="C18" s="19"/>
      <c r="D18" s="18"/>
    </row>
    <row r="19" spans="1:4" x14ac:dyDescent="0.2">
      <c r="A19" s="16">
        <v>16</v>
      </c>
      <c r="B19" s="18"/>
      <c r="C19" s="19"/>
      <c r="D19" s="19"/>
    </row>
    <row r="20" spans="1:4" x14ac:dyDescent="0.2">
      <c r="A20" s="16">
        <v>17</v>
      </c>
      <c r="B20" s="19"/>
      <c r="C20" s="18"/>
      <c r="D20" s="19"/>
    </row>
    <row r="21" spans="1:4" x14ac:dyDescent="0.2">
      <c r="A21" s="16">
        <v>18</v>
      </c>
      <c r="B21" s="19"/>
      <c r="C21" s="19"/>
      <c r="D21" s="18"/>
    </row>
    <row r="22" spans="1:4" x14ac:dyDescent="0.2">
      <c r="A22" s="16">
        <v>19</v>
      </c>
      <c r="B22" s="18"/>
      <c r="C22" s="19"/>
      <c r="D22" s="19"/>
    </row>
    <row r="23" spans="1:4" x14ac:dyDescent="0.2">
      <c r="A23" s="16">
        <v>20</v>
      </c>
      <c r="B23" s="19"/>
      <c r="C23" s="18"/>
      <c r="D23" s="19"/>
    </row>
    <row r="24" spans="1:4" x14ac:dyDescent="0.2">
      <c r="A24" s="16">
        <v>21</v>
      </c>
      <c r="B24" s="19"/>
      <c r="C24" s="19"/>
      <c r="D24" s="18"/>
    </row>
    <row r="25" spans="1:4" x14ac:dyDescent="0.2">
      <c r="A25" s="16">
        <v>22</v>
      </c>
      <c r="B25" s="18"/>
      <c r="C25" s="19"/>
      <c r="D25" s="19"/>
    </row>
    <row r="26" spans="1:4" x14ac:dyDescent="0.2">
      <c r="A26" s="16">
        <v>23</v>
      </c>
      <c r="B26" s="19"/>
      <c r="C26" s="18"/>
      <c r="D26" s="19"/>
    </row>
    <row r="27" spans="1:4" x14ac:dyDescent="0.2">
      <c r="A27" s="16">
        <v>24</v>
      </c>
      <c r="B27" s="19"/>
      <c r="C27" s="19"/>
      <c r="D27" s="18"/>
    </row>
    <row r="28" spans="1:4" x14ac:dyDescent="0.2">
      <c r="A28" s="16">
        <v>25</v>
      </c>
      <c r="B28" s="18"/>
      <c r="C28" s="19"/>
      <c r="D28" s="19"/>
    </row>
    <row r="29" spans="1:4" x14ac:dyDescent="0.2">
      <c r="A29" s="16">
        <v>26</v>
      </c>
      <c r="B29" s="19"/>
      <c r="C29" s="18"/>
      <c r="D29" s="19"/>
    </row>
    <row r="30" spans="1:4" x14ac:dyDescent="0.2">
      <c r="A30" s="16">
        <v>27</v>
      </c>
      <c r="B30" s="19"/>
      <c r="C30" s="19"/>
      <c r="D30" s="18"/>
    </row>
    <row r="31" spans="1:4" x14ac:dyDescent="0.2">
      <c r="A31" s="16">
        <v>28</v>
      </c>
      <c r="B31" s="18"/>
      <c r="C31" s="19"/>
      <c r="D31" s="19"/>
    </row>
    <row r="32" spans="1:4" x14ac:dyDescent="0.2">
      <c r="A32" s="16">
        <v>29</v>
      </c>
      <c r="B32" s="19"/>
      <c r="C32" s="18"/>
      <c r="D32" s="19"/>
    </row>
    <row r="33" spans="1:4" x14ac:dyDescent="0.2">
      <c r="A33" s="16">
        <v>30</v>
      </c>
      <c r="B33" s="19"/>
      <c r="C33" s="19"/>
      <c r="D33" s="18"/>
    </row>
    <row r="34" spans="1:4" x14ac:dyDescent="0.2">
      <c r="A34" s="16">
        <v>31</v>
      </c>
      <c r="B34" s="18"/>
      <c r="C34" s="19"/>
      <c r="D34" s="19"/>
    </row>
    <row r="35" spans="1:4" x14ac:dyDescent="0.2">
      <c r="A35" s="16">
        <v>32</v>
      </c>
      <c r="B35" s="19"/>
      <c r="C35" s="18"/>
      <c r="D35" s="19"/>
    </row>
    <row r="36" spans="1:4" x14ac:dyDescent="0.2">
      <c r="A36" s="16">
        <v>33</v>
      </c>
      <c r="B36" s="19"/>
      <c r="C36" s="19"/>
      <c r="D36" s="18"/>
    </row>
    <row r="37" spans="1:4" x14ac:dyDescent="0.2">
      <c r="A37" s="16">
        <v>34</v>
      </c>
      <c r="B37" s="18"/>
      <c r="C37" s="19"/>
      <c r="D37" s="19"/>
    </row>
    <row r="38" spans="1:4" x14ac:dyDescent="0.2">
      <c r="A38" s="16">
        <v>35</v>
      </c>
      <c r="B38" s="19"/>
      <c r="C38" s="18"/>
      <c r="D38" s="19"/>
    </row>
    <row r="39" spans="1:4" x14ac:dyDescent="0.2">
      <c r="A39" s="16">
        <v>36</v>
      </c>
      <c r="B39" s="19"/>
      <c r="C39" s="19"/>
      <c r="D39" s="18"/>
    </row>
    <row r="40" spans="1:4" x14ac:dyDescent="0.2">
      <c r="A40" s="16">
        <v>37</v>
      </c>
      <c r="B40" s="18"/>
      <c r="C40" s="19"/>
      <c r="D40" s="19"/>
    </row>
    <row r="41" spans="1:4" x14ac:dyDescent="0.2">
      <c r="A41" s="16">
        <v>38</v>
      </c>
      <c r="B41" s="19"/>
      <c r="C41" s="18"/>
      <c r="D41" s="19"/>
    </row>
    <row r="42" spans="1:4" x14ac:dyDescent="0.2">
      <c r="A42" s="16">
        <v>39</v>
      </c>
      <c r="B42" s="19"/>
      <c r="C42" s="19"/>
      <c r="D42" s="18"/>
    </row>
    <row r="43" spans="1:4" x14ac:dyDescent="0.2">
      <c r="A43" s="16">
        <v>40</v>
      </c>
      <c r="B43" s="18"/>
      <c r="C43" s="19"/>
      <c r="D43" s="19"/>
    </row>
    <row r="44" spans="1:4" x14ac:dyDescent="0.2">
      <c r="A44" s="16">
        <v>41</v>
      </c>
      <c r="B44" s="19"/>
      <c r="C44" s="18"/>
      <c r="D44" s="19"/>
    </row>
    <row r="45" spans="1:4" x14ac:dyDescent="0.2">
      <c r="A45" s="16">
        <v>42</v>
      </c>
      <c r="B45" s="19"/>
      <c r="C45" s="19"/>
      <c r="D45" s="18"/>
    </row>
    <row r="46" spans="1:4" x14ac:dyDescent="0.2">
      <c r="A46" s="16">
        <v>43</v>
      </c>
      <c r="B46" s="18"/>
      <c r="C46" s="19"/>
      <c r="D46" s="19"/>
    </row>
    <row r="47" spans="1:4" x14ac:dyDescent="0.2">
      <c r="A47" s="16">
        <v>44</v>
      </c>
      <c r="B47" s="19"/>
      <c r="C47" s="18"/>
      <c r="D47" s="19"/>
    </row>
    <row r="48" spans="1:4" x14ac:dyDescent="0.2">
      <c r="A48" s="16">
        <v>45</v>
      </c>
      <c r="B48" s="19"/>
      <c r="C48" s="19"/>
      <c r="D48" s="18"/>
    </row>
    <row r="49" spans="1:4" x14ac:dyDescent="0.2">
      <c r="A49" s="16">
        <v>46</v>
      </c>
      <c r="B49" s="18"/>
      <c r="C49" s="19"/>
      <c r="D49" s="19"/>
    </row>
    <row r="50" spans="1:4" x14ac:dyDescent="0.2">
      <c r="A50" s="16">
        <v>47</v>
      </c>
      <c r="B50" s="19"/>
      <c r="C50" s="18"/>
      <c r="D50" s="19"/>
    </row>
    <row r="51" spans="1:4" x14ac:dyDescent="0.2">
      <c r="A51" s="16">
        <v>48</v>
      </c>
      <c r="B51" s="19"/>
      <c r="C51" s="19"/>
      <c r="D51" s="18"/>
    </row>
    <row r="52" spans="1:4" x14ac:dyDescent="0.2">
      <c r="A52" s="16">
        <v>49</v>
      </c>
      <c r="B52" s="18"/>
      <c r="C52" s="19"/>
      <c r="D52" s="19"/>
    </row>
    <row r="53" spans="1:4" x14ac:dyDescent="0.2">
      <c r="A53" s="16">
        <v>50</v>
      </c>
      <c r="B53" s="19"/>
      <c r="C53" s="18"/>
      <c r="D53" s="19"/>
    </row>
    <row r="54" spans="1:4" x14ac:dyDescent="0.2">
      <c r="A54" s="16">
        <v>51</v>
      </c>
      <c r="B54" s="19"/>
      <c r="C54" s="19"/>
      <c r="D54" s="18"/>
    </row>
    <row r="55" spans="1:4" x14ac:dyDescent="0.2">
      <c r="A55" s="16">
        <v>52</v>
      </c>
      <c r="B55" s="18"/>
      <c r="C55" s="19"/>
      <c r="D55" s="19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33C6-02FF-4C7F-B98C-263AAA8F0B4B}">
  <dimension ref="A1:B160"/>
  <sheetViews>
    <sheetView topLeftCell="A59" workbookViewId="0">
      <selection activeCell="C79" sqref="C79"/>
    </sheetView>
  </sheetViews>
  <sheetFormatPr baseColWidth="10" defaultColWidth="11.42578125" defaultRowHeight="15" x14ac:dyDescent="0.25"/>
  <cols>
    <col min="1" max="1" width="29" customWidth="1"/>
    <col min="2" max="2" width="11.42578125" style="3"/>
  </cols>
  <sheetData>
    <row r="1" spans="1:2" x14ac:dyDescent="0.25">
      <c r="A1" s="2" t="s">
        <v>11</v>
      </c>
      <c r="B1" s="4">
        <v>280</v>
      </c>
    </row>
    <row r="2" spans="1:2" x14ac:dyDescent="0.25">
      <c r="A2" s="1" t="s">
        <v>12</v>
      </c>
      <c r="B2" s="4">
        <v>450</v>
      </c>
    </row>
    <row r="3" spans="1:2" x14ac:dyDescent="0.25">
      <c r="A3" s="1" t="s">
        <v>13</v>
      </c>
      <c r="B3" s="4">
        <v>190</v>
      </c>
    </row>
    <row r="4" spans="1:2" x14ac:dyDescent="0.25">
      <c r="A4" s="1" t="s">
        <v>14</v>
      </c>
      <c r="B4" s="4">
        <v>190</v>
      </c>
    </row>
    <row r="5" spans="1:2" x14ac:dyDescent="0.25">
      <c r="A5" s="1" t="s">
        <v>15</v>
      </c>
      <c r="B5" s="4">
        <v>190</v>
      </c>
    </row>
    <row r="6" spans="1:2" x14ac:dyDescent="0.25">
      <c r="A6" s="1" t="s">
        <v>16</v>
      </c>
      <c r="B6" s="4">
        <v>190</v>
      </c>
    </row>
    <row r="7" spans="1:2" x14ac:dyDescent="0.25">
      <c r="A7" s="1" t="s">
        <v>17</v>
      </c>
      <c r="B7" s="4">
        <v>190</v>
      </c>
    </row>
    <row r="8" spans="1:2" x14ac:dyDescent="0.25">
      <c r="A8" s="1" t="s">
        <v>18</v>
      </c>
      <c r="B8" s="4">
        <v>280</v>
      </c>
    </row>
    <row r="9" spans="1:2" x14ac:dyDescent="0.25">
      <c r="A9" s="1" t="s">
        <v>19</v>
      </c>
      <c r="B9" s="4">
        <v>190</v>
      </c>
    </row>
    <row r="10" spans="1:2" x14ac:dyDescent="0.25">
      <c r="A10" s="1" t="s">
        <v>20</v>
      </c>
      <c r="B10" s="4">
        <v>190</v>
      </c>
    </row>
    <row r="11" spans="1:2" x14ac:dyDescent="0.25">
      <c r="A11" s="1" t="s">
        <v>21</v>
      </c>
      <c r="B11" s="4">
        <v>190</v>
      </c>
    </row>
    <row r="12" spans="1:2" x14ac:dyDescent="0.25">
      <c r="A12" s="1" t="s">
        <v>22</v>
      </c>
      <c r="B12" s="4">
        <v>280</v>
      </c>
    </row>
    <row r="13" spans="1:2" x14ac:dyDescent="0.25">
      <c r="A13" s="1" t="s">
        <v>23</v>
      </c>
      <c r="B13" s="4">
        <v>190</v>
      </c>
    </row>
    <row r="14" spans="1:2" x14ac:dyDescent="0.25">
      <c r="A14" s="1" t="s">
        <v>24</v>
      </c>
      <c r="B14" s="4">
        <v>280</v>
      </c>
    </row>
    <row r="15" spans="1:2" x14ac:dyDescent="0.25">
      <c r="A15" s="1" t="s">
        <v>25</v>
      </c>
      <c r="B15" s="4">
        <v>690</v>
      </c>
    </row>
    <row r="16" spans="1:2" x14ac:dyDescent="0.25">
      <c r="A16" s="1" t="s">
        <v>26</v>
      </c>
      <c r="B16" s="4">
        <v>190</v>
      </c>
    </row>
    <row r="17" spans="1:2" x14ac:dyDescent="0.25">
      <c r="A17" s="1" t="s">
        <v>27</v>
      </c>
      <c r="B17" s="4">
        <v>190</v>
      </c>
    </row>
    <row r="18" spans="1:2" x14ac:dyDescent="0.25">
      <c r="A18" s="1" t="s">
        <v>28</v>
      </c>
      <c r="B18" s="4">
        <v>450</v>
      </c>
    </row>
    <row r="19" spans="1:2" x14ac:dyDescent="0.25">
      <c r="A19" s="1" t="s">
        <v>29</v>
      </c>
      <c r="B19" s="4">
        <v>190</v>
      </c>
    </row>
    <row r="20" spans="1:2" x14ac:dyDescent="0.25">
      <c r="A20" s="1" t="s">
        <v>30</v>
      </c>
      <c r="B20" s="4">
        <v>450</v>
      </c>
    </row>
    <row r="21" spans="1:2" x14ac:dyDescent="0.25">
      <c r="A21" s="1" t="s">
        <v>31</v>
      </c>
      <c r="B21" s="4">
        <v>280</v>
      </c>
    </row>
    <row r="22" spans="1:2" x14ac:dyDescent="0.25">
      <c r="A22" s="1" t="s">
        <v>32</v>
      </c>
      <c r="B22" s="4">
        <v>190</v>
      </c>
    </row>
    <row r="23" spans="1:2" x14ac:dyDescent="0.25">
      <c r="A23" s="1" t="s">
        <v>33</v>
      </c>
      <c r="B23" s="4">
        <v>190</v>
      </c>
    </row>
    <row r="24" spans="1:2" x14ac:dyDescent="0.25">
      <c r="A24" s="1" t="s">
        <v>34</v>
      </c>
      <c r="B24" s="4">
        <v>190</v>
      </c>
    </row>
    <row r="25" spans="1:2" x14ac:dyDescent="0.25">
      <c r="A25" s="1" t="s">
        <v>35</v>
      </c>
      <c r="B25" s="4">
        <v>280</v>
      </c>
    </row>
    <row r="26" spans="1:2" x14ac:dyDescent="0.25">
      <c r="A26" s="1" t="s">
        <v>36</v>
      </c>
      <c r="B26" s="4">
        <v>280</v>
      </c>
    </row>
    <row r="27" spans="1:2" x14ac:dyDescent="0.25">
      <c r="A27" s="1" t="s">
        <v>37</v>
      </c>
      <c r="B27" s="4">
        <v>100</v>
      </c>
    </row>
    <row r="28" spans="1:2" x14ac:dyDescent="0.25">
      <c r="A28" s="1" t="s">
        <v>38</v>
      </c>
      <c r="B28" s="4">
        <v>190</v>
      </c>
    </row>
    <row r="29" spans="1:2" x14ac:dyDescent="0.25">
      <c r="A29" s="1" t="s">
        <v>39</v>
      </c>
      <c r="B29" s="4">
        <v>190</v>
      </c>
    </row>
    <row r="30" spans="1:2" x14ac:dyDescent="0.25">
      <c r="A30" s="1" t="s">
        <v>40</v>
      </c>
      <c r="B30" s="4">
        <v>450</v>
      </c>
    </row>
    <row r="31" spans="1:2" x14ac:dyDescent="0.25">
      <c r="A31" s="1" t="s">
        <v>41</v>
      </c>
      <c r="B31" s="4">
        <v>190</v>
      </c>
    </row>
    <row r="32" spans="1:2" x14ac:dyDescent="0.25">
      <c r="A32" s="1" t="s">
        <v>42</v>
      </c>
      <c r="B32" s="4">
        <v>450</v>
      </c>
    </row>
    <row r="33" spans="1:2" x14ac:dyDescent="0.25">
      <c r="A33" s="1" t="s">
        <v>43</v>
      </c>
      <c r="B33" s="4">
        <v>190</v>
      </c>
    </row>
    <row r="34" spans="1:2" x14ac:dyDescent="0.25">
      <c r="A34" s="1" t="s">
        <v>44</v>
      </c>
      <c r="B34" s="4">
        <v>280</v>
      </c>
    </row>
    <row r="35" spans="1:2" x14ac:dyDescent="0.25">
      <c r="A35" s="1" t="s">
        <v>45</v>
      </c>
      <c r="B35" s="4">
        <v>190</v>
      </c>
    </row>
    <row r="36" spans="1:2" x14ac:dyDescent="0.25">
      <c r="A36" s="1" t="s">
        <v>46</v>
      </c>
      <c r="B36" s="4">
        <v>280</v>
      </c>
    </row>
    <row r="37" spans="1:2" x14ac:dyDescent="0.25">
      <c r="A37" s="1" t="s">
        <v>47</v>
      </c>
      <c r="B37" s="4">
        <v>190</v>
      </c>
    </row>
    <row r="38" spans="1:2" x14ac:dyDescent="0.25">
      <c r="A38" s="1" t="s">
        <v>48</v>
      </c>
      <c r="B38" s="4">
        <v>280</v>
      </c>
    </row>
    <row r="39" spans="1:2" x14ac:dyDescent="0.25">
      <c r="A39" s="1" t="s">
        <v>49</v>
      </c>
      <c r="B39" s="4">
        <v>190</v>
      </c>
    </row>
    <row r="40" spans="1:2" x14ac:dyDescent="0.25">
      <c r="A40" s="1" t="s">
        <v>50</v>
      </c>
      <c r="B40" s="4">
        <v>190</v>
      </c>
    </row>
    <row r="41" spans="1:2" x14ac:dyDescent="0.25">
      <c r="A41" s="1" t="s">
        <v>51</v>
      </c>
      <c r="B41" s="4">
        <v>190</v>
      </c>
    </row>
    <row r="42" spans="1:2" x14ac:dyDescent="0.25">
      <c r="A42" s="1" t="s">
        <v>52</v>
      </c>
      <c r="B42" s="4">
        <v>280</v>
      </c>
    </row>
    <row r="43" spans="1:2" x14ac:dyDescent="0.25">
      <c r="A43" s="1" t="s">
        <v>53</v>
      </c>
      <c r="B43" s="4">
        <v>450</v>
      </c>
    </row>
    <row r="44" spans="1:2" x14ac:dyDescent="0.25">
      <c r="A44" s="1" t="s">
        <v>54</v>
      </c>
      <c r="B44" s="4">
        <v>190</v>
      </c>
    </row>
    <row r="45" spans="1:2" x14ac:dyDescent="0.25">
      <c r="A45" s="1" t="s">
        <v>55</v>
      </c>
      <c r="B45" s="4">
        <v>100</v>
      </c>
    </row>
    <row r="46" spans="1:2" x14ac:dyDescent="0.25">
      <c r="A46" s="1" t="s">
        <v>56</v>
      </c>
      <c r="B46" s="4">
        <v>450</v>
      </c>
    </row>
    <row r="47" spans="1:2" x14ac:dyDescent="0.25">
      <c r="A47" s="1" t="s">
        <v>57</v>
      </c>
      <c r="B47" s="4">
        <v>190</v>
      </c>
    </row>
    <row r="48" spans="1:2" x14ac:dyDescent="0.25">
      <c r="A48" s="1" t="s">
        <v>58</v>
      </c>
      <c r="B48" s="4">
        <v>190</v>
      </c>
    </row>
    <row r="49" spans="1:2" x14ac:dyDescent="0.25">
      <c r="A49" s="1" t="s">
        <v>59</v>
      </c>
      <c r="B49" s="4">
        <v>190</v>
      </c>
    </row>
    <row r="50" spans="1:2" x14ac:dyDescent="0.25">
      <c r="A50" s="1" t="s">
        <v>60</v>
      </c>
      <c r="B50" s="4">
        <v>190</v>
      </c>
    </row>
    <row r="51" spans="1:2" x14ac:dyDescent="0.25">
      <c r="A51" s="1" t="s">
        <v>61</v>
      </c>
      <c r="B51" s="4">
        <v>280</v>
      </c>
    </row>
    <row r="52" spans="1:2" x14ac:dyDescent="0.25">
      <c r="A52" s="1" t="s">
        <v>62</v>
      </c>
      <c r="B52" s="4">
        <v>280</v>
      </c>
    </row>
    <row r="53" spans="1:2" x14ac:dyDescent="0.25">
      <c r="A53" s="1" t="s">
        <v>63</v>
      </c>
      <c r="B53" s="4">
        <v>100</v>
      </c>
    </row>
    <row r="54" spans="1:2" x14ac:dyDescent="0.25">
      <c r="A54" s="1" t="s">
        <v>64</v>
      </c>
      <c r="B54" s="4">
        <v>190</v>
      </c>
    </row>
    <row r="55" spans="1:2" x14ac:dyDescent="0.25">
      <c r="A55" s="1" t="s">
        <v>65</v>
      </c>
      <c r="B55" s="4">
        <v>190</v>
      </c>
    </row>
    <row r="56" spans="1:2" x14ac:dyDescent="0.25">
      <c r="A56" s="1" t="s">
        <v>66</v>
      </c>
      <c r="B56" s="4">
        <v>280</v>
      </c>
    </row>
    <row r="57" spans="1:2" x14ac:dyDescent="0.25">
      <c r="A57" s="1" t="s">
        <v>67</v>
      </c>
      <c r="B57" s="4">
        <v>190</v>
      </c>
    </row>
    <row r="58" spans="1:2" x14ac:dyDescent="0.25">
      <c r="A58" s="1" t="s">
        <v>68</v>
      </c>
      <c r="B58" s="4">
        <v>280</v>
      </c>
    </row>
    <row r="59" spans="1:2" x14ac:dyDescent="0.25">
      <c r="A59" s="1" t="s">
        <v>69</v>
      </c>
      <c r="B59" s="4">
        <v>190</v>
      </c>
    </row>
    <row r="60" spans="1:2" x14ac:dyDescent="0.25">
      <c r="A60" s="1" t="s">
        <v>70</v>
      </c>
      <c r="B60" s="4">
        <v>190</v>
      </c>
    </row>
    <row r="61" spans="1:2" x14ac:dyDescent="0.25">
      <c r="A61" s="1" t="s">
        <v>71</v>
      </c>
      <c r="B61" s="4">
        <v>280</v>
      </c>
    </row>
    <row r="62" spans="1:2" x14ac:dyDescent="0.25">
      <c r="A62" s="1" t="s">
        <v>72</v>
      </c>
      <c r="B62" s="4">
        <v>280</v>
      </c>
    </row>
    <row r="63" spans="1:2" x14ac:dyDescent="0.25">
      <c r="A63" s="1" t="s">
        <v>73</v>
      </c>
      <c r="B63" s="4">
        <v>190</v>
      </c>
    </row>
    <row r="64" spans="1:2" x14ac:dyDescent="0.25">
      <c r="A64" s="1" t="s">
        <v>74</v>
      </c>
      <c r="B64" s="4">
        <v>190</v>
      </c>
    </row>
    <row r="65" spans="1:2" x14ac:dyDescent="0.25">
      <c r="A65" s="1" t="s">
        <v>75</v>
      </c>
      <c r="B65" s="4">
        <v>280</v>
      </c>
    </row>
    <row r="66" spans="1:2" x14ac:dyDescent="0.25">
      <c r="A66" s="1" t="s">
        <v>76</v>
      </c>
      <c r="B66" s="4">
        <v>100</v>
      </c>
    </row>
    <row r="67" spans="1:2" x14ac:dyDescent="0.25">
      <c r="A67" s="1" t="s">
        <v>77</v>
      </c>
      <c r="B67" s="4">
        <v>280</v>
      </c>
    </row>
    <row r="68" spans="1:2" x14ac:dyDescent="0.25">
      <c r="A68" s="1" t="s">
        <v>78</v>
      </c>
      <c r="B68" s="4">
        <v>100</v>
      </c>
    </row>
    <row r="69" spans="1:2" x14ac:dyDescent="0.25">
      <c r="A69" s="1" t="s">
        <v>79</v>
      </c>
      <c r="B69" s="4">
        <v>190</v>
      </c>
    </row>
    <row r="70" spans="1:2" x14ac:dyDescent="0.25">
      <c r="A70" s="1" t="s">
        <v>80</v>
      </c>
      <c r="B70" s="4">
        <v>280</v>
      </c>
    </row>
    <row r="71" spans="1:2" x14ac:dyDescent="0.25">
      <c r="A71" s="1" t="s">
        <v>81</v>
      </c>
      <c r="B71" s="4">
        <v>190</v>
      </c>
    </row>
    <row r="72" spans="1:2" x14ac:dyDescent="0.25">
      <c r="A72" s="1" t="s">
        <v>82</v>
      </c>
      <c r="B72" s="4">
        <v>280</v>
      </c>
    </row>
    <row r="73" spans="1:2" x14ac:dyDescent="0.25">
      <c r="A73" s="1" t="s">
        <v>83</v>
      </c>
      <c r="B73" s="4">
        <v>280</v>
      </c>
    </row>
    <row r="74" spans="1:2" x14ac:dyDescent="0.25">
      <c r="A74" s="1" t="s">
        <v>84</v>
      </c>
      <c r="B74" s="4">
        <v>690</v>
      </c>
    </row>
    <row r="75" spans="1:2" x14ac:dyDescent="0.25">
      <c r="A75" s="1" t="s">
        <v>85</v>
      </c>
      <c r="B75" s="4">
        <v>280</v>
      </c>
    </row>
    <row r="76" spans="1:2" x14ac:dyDescent="0.25">
      <c r="A76" s="1" t="s">
        <v>86</v>
      </c>
      <c r="B76" s="4">
        <v>190</v>
      </c>
    </row>
    <row r="77" spans="1:2" x14ac:dyDescent="0.25">
      <c r="A77" s="1" t="s">
        <v>87</v>
      </c>
      <c r="B77" s="4">
        <v>190</v>
      </c>
    </row>
    <row r="78" spans="1:2" x14ac:dyDescent="0.25">
      <c r="A78" s="1" t="s">
        <v>88</v>
      </c>
      <c r="B78" s="4">
        <v>190</v>
      </c>
    </row>
    <row r="79" spans="1:2" x14ac:dyDescent="0.25">
      <c r="A79" s="1" t="s">
        <v>89</v>
      </c>
      <c r="B79" s="4">
        <v>190</v>
      </c>
    </row>
    <row r="80" spans="1:2" x14ac:dyDescent="0.25">
      <c r="A80" s="1" t="s">
        <v>90</v>
      </c>
      <c r="B80" s="4">
        <v>190</v>
      </c>
    </row>
    <row r="81" spans="1:2" x14ac:dyDescent="0.25">
      <c r="A81" s="1" t="s">
        <v>91</v>
      </c>
      <c r="B81" s="4">
        <v>280</v>
      </c>
    </row>
    <row r="82" spans="1:2" x14ac:dyDescent="0.25">
      <c r="A82" s="1" t="s">
        <v>92</v>
      </c>
      <c r="B82" s="4">
        <v>280</v>
      </c>
    </row>
    <row r="83" spans="1:2" x14ac:dyDescent="0.25">
      <c r="A83" s="1" t="s">
        <v>93</v>
      </c>
      <c r="B83" s="4">
        <v>190</v>
      </c>
    </row>
    <row r="84" spans="1:2" x14ac:dyDescent="0.25">
      <c r="A84" s="1" t="s">
        <v>94</v>
      </c>
      <c r="B84" s="4">
        <v>190</v>
      </c>
    </row>
    <row r="85" spans="1:2" x14ac:dyDescent="0.25">
      <c r="A85" s="1" t="s">
        <v>95</v>
      </c>
      <c r="B85" s="4">
        <v>280</v>
      </c>
    </row>
    <row r="86" spans="1:2" x14ac:dyDescent="0.25">
      <c r="A86" s="1" t="s">
        <v>96</v>
      </c>
      <c r="B86" s="4">
        <v>190</v>
      </c>
    </row>
    <row r="87" spans="1:2" x14ac:dyDescent="0.25">
      <c r="A87" s="1" t="s">
        <v>97</v>
      </c>
      <c r="B87" s="4">
        <v>190</v>
      </c>
    </row>
    <row r="88" spans="1:2" x14ac:dyDescent="0.25">
      <c r="A88" s="1" t="s">
        <v>98</v>
      </c>
      <c r="B88" s="4">
        <v>190</v>
      </c>
    </row>
    <row r="89" spans="1:2" x14ac:dyDescent="0.25">
      <c r="A89" s="1" t="s">
        <v>99</v>
      </c>
      <c r="B89" s="4">
        <v>450</v>
      </c>
    </row>
    <row r="90" spans="1:2" x14ac:dyDescent="0.25">
      <c r="A90" s="1" t="s">
        <v>100</v>
      </c>
      <c r="B90" s="4">
        <v>280</v>
      </c>
    </row>
    <row r="91" spans="1:2" x14ac:dyDescent="0.25">
      <c r="A91" s="1" t="s">
        <v>101</v>
      </c>
      <c r="B91" s="4">
        <v>190</v>
      </c>
    </row>
    <row r="92" spans="1:2" x14ac:dyDescent="0.25">
      <c r="A92" s="1" t="s">
        <v>102</v>
      </c>
      <c r="B92" s="4">
        <v>280</v>
      </c>
    </row>
    <row r="93" spans="1:2" x14ac:dyDescent="0.25">
      <c r="A93" s="1" t="s">
        <v>103</v>
      </c>
      <c r="B93" s="4">
        <v>450</v>
      </c>
    </row>
    <row r="94" spans="1:2" x14ac:dyDescent="0.25">
      <c r="A94" s="1" t="s">
        <v>104</v>
      </c>
      <c r="B94" s="4">
        <v>190</v>
      </c>
    </row>
    <row r="95" spans="1:2" x14ac:dyDescent="0.25">
      <c r="A95" s="1" t="s">
        <v>105</v>
      </c>
      <c r="B95" s="4">
        <v>190</v>
      </c>
    </row>
    <row r="96" spans="1:2" x14ac:dyDescent="0.25">
      <c r="A96" s="1" t="s">
        <v>106</v>
      </c>
      <c r="B96" s="4">
        <v>190</v>
      </c>
    </row>
    <row r="97" spans="1:2" x14ac:dyDescent="0.25">
      <c r="A97" s="1" t="s">
        <v>107</v>
      </c>
      <c r="B97" s="4">
        <v>100</v>
      </c>
    </row>
    <row r="98" spans="1:2" x14ac:dyDescent="0.25">
      <c r="A98" s="1" t="s">
        <v>108</v>
      </c>
      <c r="B98" s="4">
        <v>190</v>
      </c>
    </row>
    <row r="99" spans="1:2" x14ac:dyDescent="0.25">
      <c r="A99" s="1" t="s">
        <v>109</v>
      </c>
      <c r="B99" s="4">
        <v>190</v>
      </c>
    </row>
    <row r="100" spans="1:2" x14ac:dyDescent="0.25">
      <c r="A100" s="1" t="s">
        <v>110</v>
      </c>
      <c r="B100" s="4">
        <v>190</v>
      </c>
    </row>
    <row r="101" spans="1:2" x14ac:dyDescent="0.25">
      <c r="A101" s="1" t="s">
        <v>111</v>
      </c>
      <c r="B101" s="4">
        <v>280</v>
      </c>
    </row>
    <row r="102" spans="1:2" x14ac:dyDescent="0.25">
      <c r="A102" s="1" t="s">
        <v>112</v>
      </c>
      <c r="B102" s="4">
        <v>190</v>
      </c>
    </row>
    <row r="103" spans="1:2" x14ac:dyDescent="0.25">
      <c r="A103" s="1" t="s">
        <v>113</v>
      </c>
      <c r="B103" s="4">
        <v>280</v>
      </c>
    </row>
    <row r="104" spans="1:2" x14ac:dyDescent="0.25">
      <c r="A104" s="1" t="s">
        <v>114</v>
      </c>
      <c r="B104" s="4">
        <v>100</v>
      </c>
    </row>
    <row r="105" spans="1:2" x14ac:dyDescent="0.25">
      <c r="A105" s="1" t="s">
        <v>115</v>
      </c>
      <c r="B105" s="4">
        <v>190</v>
      </c>
    </row>
    <row r="106" spans="1:2" x14ac:dyDescent="0.25">
      <c r="A106" s="1" t="s">
        <v>116</v>
      </c>
      <c r="B106" s="4">
        <v>190</v>
      </c>
    </row>
    <row r="107" spans="1:2" x14ac:dyDescent="0.25">
      <c r="A107" s="1" t="s">
        <v>117</v>
      </c>
      <c r="B107" s="4">
        <v>280</v>
      </c>
    </row>
    <row r="108" spans="1:2" x14ac:dyDescent="0.25">
      <c r="A108" s="1" t="s">
        <v>118</v>
      </c>
      <c r="B108" s="4">
        <v>190</v>
      </c>
    </row>
    <row r="109" spans="1:2" x14ac:dyDescent="0.25">
      <c r="A109" s="1" t="s">
        <v>119</v>
      </c>
      <c r="B109" s="4">
        <v>280</v>
      </c>
    </row>
    <row r="110" spans="1:2" x14ac:dyDescent="0.25">
      <c r="A110" s="1" t="s">
        <v>120</v>
      </c>
      <c r="B110" s="4">
        <v>190</v>
      </c>
    </row>
    <row r="111" spans="1:2" x14ac:dyDescent="0.25">
      <c r="A111" s="1" t="s">
        <v>121</v>
      </c>
      <c r="B111" s="4">
        <v>100</v>
      </c>
    </row>
    <row r="112" spans="1:2" x14ac:dyDescent="0.25">
      <c r="A112" s="1" t="s">
        <v>122</v>
      </c>
      <c r="B112" s="4">
        <v>190</v>
      </c>
    </row>
    <row r="113" spans="1:2" x14ac:dyDescent="0.25">
      <c r="A113" s="1" t="s">
        <v>123</v>
      </c>
      <c r="B113" s="4">
        <v>280</v>
      </c>
    </row>
    <row r="114" spans="1:2" x14ac:dyDescent="0.25">
      <c r="A114" s="1" t="s">
        <v>124</v>
      </c>
      <c r="B114" s="4">
        <v>190</v>
      </c>
    </row>
    <row r="115" spans="1:2" x14ac:dyDescent="0.25">
      <c r="A115" s="1" t="s">
        <v>125</v>
      </c>
      <c r="B115" s="4">
        <v>190</v>
      </c>
    </row>
    <row r="116" spans="1:2" x14ac:dyDescent="0.25">
      <c r="A116" s="1" t="s">
        <v>126</v>
      </c>
      <c r="B116" s="4">
        <v>280</v>
      </c>
    </row>
    <row r="117" spans="1:2" x14ac:dyDescent="0.25">
      <c r="A117" s="1" t="s">
        <v>127</v>
      </c>
      <c r="B117" s="4">
        <v>280</v>
      </c>
    </row>
    <row r="118" spans="1:2" x14ac:dyDescent="0.25">
      <c r="A118" s="1" t="s">
        <v>128</v>
      </c>
      <c r="B118" s="4">
        <v>280</v>
      </c>
    </row>
    <row r="119" spans="1:2" x14ac:dyDescent="0.25">
      <c r="A119" s="1" t="s">
        <v>129</v>
      </c>
      <c r="B119" s="4">
        <v>280</v>
      </c>
    </row>
    <row r="120" spans="1:2" x14ac:dyDescent="0.25">
      <c r="A120" s="1" t="s">
        <v>130</v>
      </c>
      <c r="B120" s="4">
        <v>450</v>
      </c>
    </row>
    <row r="121" spans="1:2" x14ac:dyDescent="0.25">
      <c r="A121" s="1" t="s">
        <v>131</v>
      </c>
      <c r="B121" s="4">
        <v>190</v>
      </c>
    </row>
    <row r="122" spans="1:2" x14ac:dyDescent="0.25">
      <c r="A122" s="1" t="s">
        <v>132</v>
      </c>
      <c r="B122" s="4">
        <v>450</v>
      </c>
    </row>
    <row r="123" spans="1:2" x14ac:dyDescent="0.25">
      <c r="A123" s="1" t="s">
        <v>133</v>
      </c>
      <c r="B123" s="4">
        <v>450</v>
      </c>
    </row>
    <row r="124" spans="1:2" x14ac:dyDescent="0.25">
      <c r="A124" s="1" t="s">
        <v>134</v>
      </c>
      <c r="B124" s="4">
        <v>190</v>
      </c>
    </row>
    <row r="125" spans="1:2" x14ac:dyDescent="0.25">
      <c r="A125" s="1" t="s">
        <v>135</v>
      </c>
      <c r="B125" s="4">
        <v>190</v>
      </c>
    </row>
    <row r="126" spans="1:2" x14ac:dyDescent="0.25">
      <c r="A126" s="1" t="s">
        <v>136</v>
      </c>
      <c r="B126" s="4">
        <v>190</v>
      </c>
    </row>
    <row r="127" spans="1:2" x14ac:dyDescent="0.25">
      <c r="A127" s="1" t="s">
        <v>137</v>
      </c>
      <c r="B127" s="4">
        <v>190</v>
      </c>
    </row>
    <row r="128" spans="1:2" x14ac:dyDescent="0.25">
      <c r="A128" s="1" t="s">
        <v>138</v>
      </c>
      <c r="B128" s="4">
        <v>190</v>
      </c>
    </row>
    <row r="129" spans="1:2" x14ac:dyDescent="0.25">
      <c r="A129" s="1" t="s">
        <v>139</v>
      </c>
      <c r="B129" s="4">
        <v>280</v>
      </c>
    </row>
    <row r="130" spans="1:2" x14ac:dyDescent="0.25">
      <c r="A130" s="1" t="s">
        <v>10</v>
      </c>
      <c r="B130" s="4">
        <v>450</v>
      </c>
    </row>
    <row r="131" spans="1:2" x14ac:dyDescent="0.25">
      <c r="A131" s="1" t="s">
        <v>140</v>
      </c>
      <c r="B131" s="4">
        <v>100</v>
      </c>
    </row>
    <row r="132" spans="1:2" x14ac:dyDescent="0.25">
      <c r="A132" s="1" t="s">
        <v>141</v>
      </c>
      <c r="B132" s="4">
        <v>450</v>
      </c>
    </row>
    <row r="133" spans="1:2" x14ac:dyDescent="0.25">
      <c r="A133" s="1" t="s">
        <v>142</v>
      </c>
      <c r="B133" s="4">
        <v>100</v>
      </c>
    </row>
    <row r="134" spans="1:2" x14ac:dyDescent="0.25">
      <c r="A134" s="1" t="s">
        <v>143</v>
      </c>
      <c r="B134" s="4">
        <v>280</v>
      </c>
    </row>
    <row r="135" spans="1:2" x14ac:dyDescent="0.25">
      <c r="A135" s="1" t="s">
        <v>144</v>
      </c>
      <c r="B135" s="4">
        <v>100</v>
      </c>
    </row>
    <row r="136" spans="1:2" x14ac:dyDescent="0.25">
      <c r="A136" s="1" t="s">
        <v>145</v>
      </c>
      <c r="B136" s="4">
        <v>280</v>
      </c>
    </row>
    <row r="137" spans="1:2" x14ac:dyDescent="0.25">
      <c r="A137" s="1" t="s">
        <v>146</v>
      </c>
      <c r="B137" s="4">
        <v>190</v>
      </c>
    </row>
    <row r="138" spans="1:2" x14ac:dyDescent="0.25">
      <c r="A138" s="1" t="s">
        <v>147</v>
      </c>
      <c r="B138" s="4">
        <v>450</v>
      </c>
    </row>
    <row r="139" spans="1:2" x14ac:dyDescent="0.25">
      <c r="A139" s="1" t="s">
        <v>148</v>
      </c>
      <c r="B139" s="4">
        <v>280</v>
      </c>
    </row>
    <row r="140" spans="1:2" x14ac:dyDescent="0.25">
      <c r="A140" s="1" t="s">
        <v>149</v>
      </c>
      <c r="B140" s="4">
        <v>190</v>
      </c>
    </row>
    <row r="141" spans="1:2" x14ac:dyDescent="0.25">
      <c r="A141" s="1" t="s">
        <v>150</v>
      </c>
      <c r="B141" s="4">
        <v>280</v>
      </c>
    </row>
    <row r="142" spans="1:2" x14ac:dyDescent="0.25">
      <c r="A142" s="1" t="s">
        <v>151</v>
      </c>
      <c r="B142" s="4">
        <v>190</v>
      </c>
    </row>
    <row r="143" spans="1:2" x14ac:dyDescent="0.25">
      <c r="A143" s="1" t="s">
        <v>152</v>
      </c>
      <c r="B143" s="4">
        <v>280</v>
      </c>
    </row>
    <row r="144" spans="1:2" x14ac:dyDescent="0.25">
      <c r="A144" s="1" t="s">
        <v>153</v>
      </c>
      <c r="B144" s="4">
        <v>450</v>
      </c>
    </row>
    <row r="145" spans="1:2" x14ac:dyDescent="0.25">
      <c r="A145" s="1" t="s">
        <v>154</v>
      </c>
      <c r="B145" s="4">
        <v>690</v>
      </c>
    </row>
    <row r="146" spans="1:2" x14ac:dyDescent="0.25">
      <c r="A146" s="1" t="s">
        <v>155</v>
      </c>
      <c r="B146" s="4">
        <v>280</v>
      </c>
    </row>
    <row r="147" spans="1:2" x14ac:dyDescent="0.25">
      <c r="A147" s="1" t="s">
        <v>156</v>
      </c>
      <c r="B147" s="4">
        <v>100</v>
      </c>
    </row>
    <row r="148" spans="1:2" x14ac:dyDescent="0.25">
      <c r="A148" s="1" t="s">
        <v>157</v>
      </c>
      <c r="B148" s="4">
        <v>450</v>
      </c>
    </row>
    <row r="149" spans="1:2" x14ac:dyDescent="0.25">
      <c r="A149" s="1" t="s">
        <v>158</v>
      </c>
      <c r="B149" s="4">
        <v>190</v>
      </c>
    </row>
    <row r="150" spans="1:2" x14ac:dyDescent="0.25">
      <c r="A150" s="1" t="s">
        <v>159</v>
      </c>
      <c r="B150" s="4">
        <v>280</v>
      </c>
    </row>
    <row r="151" spans="1:2" x14ac:dyDescent="0.25">
      <c r="A151" s="1" t="s">
        <v>160</v>
      </c>
      <c r="B151" s="4">
        <v>450</v>
      </c>
    </row>
    <row r="152" spans="1:2" x14ac:dyDescent="0.25">
      <c r="A152" s="1" t="s">
        <v>161</v>
      </c>
      <c r="B152" s="4">
        <v>190</v>
      </c>
    </row>
    <row r="153" spans="1:2" x14ac:dyDescent="0.25">
      <c r="A153" s="1" t="s">
        <v>162</v>
      </c>
      <c r="B153" s="4">
        <v>450</v>
      </c>
    </row>
    <row r="154" spans="1:2" x14ac:dyDescent="0.25">
      <c r="A154" s="1" t="s">
        <v>9</v>
      </c>
      <c r="B154" s="4">
        <v>950</v>
      </c>
    </row>
    <row r="155" spans="1:2" x14ac:dyDescent="0.25">
      <c r="A155" s="1" t="s">
        <v>163</v>
      </c>
      <c r="B155" s="4">
        <v>690</v>
      </c>
    </row>
    <row r="156" spans="1:2" x14ac:dyDescent="0.25">
      <c r="A156" s="1" t="s">
        <v>164</v>
      </c>
      <c r="B156" s="4">
        <v>690</v>
      </c>
    </row>
    <row r="157" spans="1:2" x14ac:dyDescent="0.25">
      <c r="A157" s="1" t="s">
        <v>165</v>
      </c>
      <c r="B157" s="4">
        <v>450</v>
      </c>
    </row>
    <row r="158" spans="1:2" x14ac:dyDescent="0.25">
      <c r="A158" s="1" t="s">
        <v>166</v>
      </c>
      <c r="B158" s="4">
        <v>280</v>
      </c>
    </row>
    <row r="159" spans="1:2" x14ac:dyDescent="0.25">
      <c r="A159" s="1" t="s">
        <v>167</v>
      </c>
      <c r="B159" s="4">
        <v>690</v>
      </c>
    </row>
    <row r="160" spans="1:2" x14ac:dyDescent="0.25">
      <c r="A160" s="1" t="s">
        <v>168</v>
      </c>
      <c r="B160" s="4">
        <v>190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W C H V w 4 i X v 2 m A A A A 9 w A A A B I A H A B D b 2 5 m a W c v U G F j a 2 F n Z S 5 4 b W w g o h g A K K A U A A A A A A A A A A A A A A A A A A A A A A A A A A A A h Y + 9 D o I w H M R f h X S n X z g Y 8 q c M L A 6 S m J g Y 1 6 Z U b I R i a L G 8 m 4 O P 5 C u I U d T N 8 e 5 + l 9 z d r z f I x 7 a J L r p 3 p r M Z Y p i i S F v V V c b W G R r 8 I V 6 i X M B G q p O s d T T B 1 q W j M x k 6 e n 9 O C Q k h 4 J D g r q 8 J p 5 S R f b n e q q N u Z W y s 8 9 I q j T 6 t 6 n 8 L C d i 9 x g i O G V t g z n m C K Z D Z h d L Y L 8 G n w c / 0 x 4 R i a P z Q a 1 H p u F g B m S W Q 9 w n x A F B L A w Q U A A I A C A C V Y I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C H V y i K R 7 g O A A A A E Q A A A B M A H A B G b 3 J t d W x h c y 9 T Z W N 0 a W 9 u M S 5 t I K I Y A C i g F A A A A A A A A A A A A A A A A A A A A A A A A A A A A C t O T S 7 J z M 9 T C I b Q h t Y A U E s B A i 0 A F A A C A A g A l W C H V w 4 i X v 2 m A A A A 9 w A A A B I A A A A A A A A A A A A A A A A A A A A A A E N v b m Z p Z y 9 Q Y W N r Y W d l L n h t b F B L A Q I t A B Q A A g A I A J V g h 1 c P y u m r p A A A A O k A A A A T A A A A A A A A A A A A A A A A A P I A A A B b Q 2 9 u d G V u d F 9 U e X B l c 1 0 u e G 1 s U E s B A i 0 A F A A C A A g A l W C H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4 t n I L r K y B P u X m v I / k c U 1 M A A A A A A g A A A A A A E G Y A A A A B A A A g A A A A e R B U O s n 8 J l b G q q G 9 9 u C B a 7 L 2 b S 5 v S 3 I F V 7 t g m a w o Q p g A A A A A D o A A A A A C A A A g A A A A a 0 S i m a B R K f o r I U I W o + r 2 g Q N X p j s l 0 b + A 6 j H A x 4 B 0 5 E p Q A A A A W R i R j 7 x / Z 6 u s A d j k h C + e k 4 3 n F f E 1 W Z 1 H h C I H 8 o m 9 H q r 8 V m P V D d E C v x l H j G p i s i 0 y g l 8 7 5 R l u C 6 C L a X X H k O 3 U a Z Z 2 v l n C O E 0 Y 7 9 B j w 7 1 2 0 5 5 A A A A A P O p L 1 b N D C 1 2 h c x A S W r 9 S D M b 5 s I V a 9 o P l 0 H x P / S s G 3 g p Q T 0 n G 2 R X E 7 D D H O 9 O O O q + m W l L 0 t 6 4 l w g q I O v X 8 R f g 8 C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5FC2EA22957046937E8E408E49CD5D" ma:contentTypeVersion="14" ma:contentTypeDescription="Ein neues Dokument erstellen." ma:contentTypeScope="" ma:versionID="34a12b44d3d288bb8305baa968e53f8d">
  <xsd:schema xmlns:xsd="http://www.w3.org/2001/XMLSchema" xmlns:xs="http://www.w3.org/2001/XMLSchema" xmlns:p="http://schemas.microsoft.com/office/2006/metadata/properties" xmlns:ns2="5e14c69c-f6e1-472b-98ed-c3f1f04ff377" xmlns:ns3="92c3cb5e-153c-44bf-8de5-8e1a6e973fcf" targetNamespace="http://schemas.microsoft.com/office/2006/metadata/properties" ma:root="true" ma:fieldsID="43a5c670a11edac7de60ca2ce700395e" ns2:_="" ns3:_="">
    <xsd:import namespace="5e14c69c-f6e1-472b-98ed-c3f1f04ff377"/>
    <xsd:import namespace="92c3cb5e-153c-44bf-8de5-8e1a6e973f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4c69c-f6e1-472b-98ed-c3f1f04ff3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e7e7b05-955d-4ec1-8c45-691041b8b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3cb5e-153c-44bf-8de5-8e1a6e973f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2aa95-8275-4b71-97a1-33105d3aa909}" ma:internalName="TaxCatchAll" ma:showField="CatchAllData" ma:web="92c3cb5e-153c-44bf-8de5-8e1a6e973f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3cb5e-153c-44bf-8de5-8e1a6e973fcf" xsi:nil="true"/>
    <lcf76f155ced4ddcb4097134ff3c332f xmlns="5e14c69c-f6e1-472b-98ed-c3f1f04ff377">
      <Terms xmlns="http://schemas.microsoft.com/office/infopath/2007/PartnerControls"/>
    </lcf76f155ced4ddcb4097134ff3c332f>
    <SharedWithUsers xmlns="92c3cb5e-153c-44bf-8de5-8e1a6e973fcf">
      <UserInfo>
        <DisplayName>Weil Julien (IM-MKT-DMP)</DisplayName>
        <AccountId>39</AccountId>
        <AccountType/>
      </UserInfo>
      <UserInfo>
        <DisplayName>Mosimann Dominik (IM-MKT-DMP)</DisplayName>
        <AccountId>51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93C0929-BA23-4488-8239-68D9856DEEE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73BC04D-F1FF-42F2-A0D5-55986A311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4c69c-f6e1-472b-98ed-c3f1f04ff377"/>
    <ds:schemaRef ds:uri="92c3cb5e-153c-44bf-8de5-8e1a6e973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DE2C62-B090-4CCC-BFB7-454E56B9DF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742CCE1-768B-4B76-A717-AB885A2820DE}">
  <ds:schemaRefs>
    <ds:schemaRef ds:uri="http://schemas.microsoft.com/office/2006/metadata/properties"/>
    <ds:schemaRef ds:uri="http://schemas.microsoft.com/office/infopath/2007/PartnerControls"/>
    <ds:schemaRef ds:uri="92c3cb5e-153c-44bf-8de5-8e1a6e973fcf"/>
    <ds:schemaRef ds:uri="5e14c69c-f6e1-472b-98ed-c3f1f04ff377"/>
  </ds:schemaRefs>
</ds:datastoreItem>
</file>

<file path=docMetadata/LabelInfo.xml><?xml version="1.0" encoding="utf-8"?>
<clbl:labelList xmlns:clbl="http://schemas.microsoft.com/office/2020/mipLabelMetadata">
  <clbl:label id="{02b85b05-d019-4a7e-ae7d-804783b7a8f4}" enabled="1" method="Standard" siteId="{a6bbab92-053e-490b-bd7e-5cd03763b746}" removed="0"/>
  <clbl:label id="{2cda5d11-f0ac-46b3-967d-af1b2e1bd01a}" enabled="0" method="" siteId="{2cda5d11-f0ac-46b3-967d-af1b2e1bd0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Abkürzungen</vt:lpstr>
      <vt:lpstr>Flächenrotation Zürich HB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Brandt Thomas (IT-PTR-EXT-EXT2 - Extern)</dc:creator>
  <cp:keywords/>
  <dc:description/>
  <cp:lastModifiedBy>Schneller Lukas (IM-BW-PBK-PRE)</cp:lastModifiedBy>
  <cp:revision/>
  <dcterms:created xsi:type="dcterms:W3CDTF">2023-10-18T12:20:12Z</dcterms:created>
  <dcterms:modified xsi:type="dcterms:W3CDTF">2024-09-18T13:05:22Z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0x010100A95FC2EA22957046937E8E408E49CD5D</vt:lpwstr>
  </property>
  <property fmtid="{D5CDD505-2E9C-101B-9397-08002B2CF9AE}" pid="3" name="MediaServiceImageTags">
    <vt:lpwstr/>
  </property>
</Properties>
</file>